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30" yWindow="255" windowWidth="15450" windowHeight="10320"/>
  </bookViews>
  <sheets>
    <sheet name="ДЧБ" sheetId="3" r:id="rId1"/>
  </sheets>
  <definedNames>
    <definedName name="APPT" localSheetId="0">ДЧБ!$A$10</definedName>
    <definedName name="FIO" localSheetId="0">ДЧБ!#REF!</definedName>
    <definedName name="SIGN" localSheetId="0">ДЧБ!$A$10:$F$11</definedName>
  </definedNames>
  <calcPr calcId="124519"/>
</workbook>
</file>

<file path=xl/calcChain.xml><?xml version="1.0" encoding="utf-8"?>
<calcChain xmlns="http://schemas.openxmlformats.org/spreadsheetml/2006/main">
  <c r="D105" i="3"/>
  <c r="D85"/>
  <c r="D81" s="1"/>
  <c r="D89"/>
  <c r="D99"/>
  <c r="C99"/>
  <c r="C81" s="1"/>
  <c r="C80" s="1"/>
  <c r="C107" s="1"/>
  <c r="C155" s="1"/>
  <c r="D80" l="1"/>
  <c r="D107" s="1"/>
  <c r="D155" s="1"/>
</calcChain>
</file>

<file path=xl/sharedStrings.xml><?xml version="1.0" encoding="utf-8"?>
<sst xmlns="http://schemas.openxmlformats.org/spreadsheetml/2006/main" count="299" uniqueCount="290">
  <si>
    <t>Итого</t>
  </si>
  <si>
    <t>КВД</t>
  </si>
  <si>
    <t>Наименование КВД</t>
  </si>
  <si>
    <t>Бюджетные назначения 2016 год</t>
  </si>
  <si>
    <t>Остаток зачислений 2016 год</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</si>
  <si>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</si>
  <si>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</si>
  <si>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</si>
  <si>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</si>
  <si>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</si>
  <si>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</si>
  <si>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</si>
  <si>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</si>
  <si>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</si>
  <si>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</si>
  <si>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</si>
  <si>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</si>
  <si>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</si>
  <si>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</si>
  <si>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</si>
  <si>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</si>
  <si>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</si>
  <si>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</si>
  <si>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</si>
  <si>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</si>
  <si>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</si>
  <si>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</si>
  <si>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</si>
  <si>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</si>
  <si>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</si>
  <si>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</si>
  <si>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</si>
  <si>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</si>
  <si>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</si>
  <si>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</si>
  <si>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</si>
  <si>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</si>
  <si>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1 05 02 000 02 0000 110</t>
  </si>
  <si>
    <t>Единый налог на вмененный доход для отдельных видов деятельности</t>
  </si>
  <si>
    <t>1 05 02 010 02 0000 110</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</si>
  <si>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</si>
  <si>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</si>
  <si>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</si>
  <si>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</si>
  <si>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</si>
  <si>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</si>
  <si>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</si>
  <si>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</si>
  <si>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</si>
  <si>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</si>
  <si>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</si>
  <si>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</si>
  <si>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</si>
  <si>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</si>
  <si>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</si>
  <si>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</si>
  <si>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</si>
  <si>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</si>
  <si>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</si>
  <si>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</si>
  <si>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</si>
  <si>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</si>
  <si>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</si>
  <si>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</si>
  <si>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</si>
  <si>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</si>
  <si>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</si>
  <si>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</si>
  <si>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</si>
  <si>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</si>
  <si>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</si>
  <si>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</si>
  <si>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</si>
  <si>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</si>
  <si>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</si>
  <si>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</si>
  <si>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</si>
  <si>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</si>
  <si>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</si>
  <si>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</si>
  <si>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</si>
  <si>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</si>
  <si>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</si>
  <si>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</si>
  <si>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</si>
  <si>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</si>
  <si>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</si>
  <si>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</si>
  <si>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</si>
  <si>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</si>
  <si>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</si>
  <si>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</si>
  <si>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</si>
  <si>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</si>
  <si>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</si>
  <si>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</si>
  <si>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</si>
  <si>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</si>
  <si>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</si>
  <si>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</si>
  <si>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</si>
  <si>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</si>
  <si>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</si>
  <si>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</si>
  <si>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</si>
  <si>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</si>
  <si>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</si>
  <si>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</si>
  <si>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</si>
  <si>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</si>
  <si>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</si>
  <si>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</si>
  <si>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</si>
  <si>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</si>
  <si>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</si>
  <si>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</si>
  <si>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</si>
  <si>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</si>
  <si>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</si>
  <si>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</si>
  <si>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</si>
  <si>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</si>
  <si>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</si>
  <si>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</si>
  <si>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</si>
  <si>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</si>
  <si>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</si>
  <si>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</si>
  <si>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</si>
  <si>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</si>
  <si>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</si>
  <si>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</si>
  <si>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</si>
  <si>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</si>
  <si>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</si>
  <si>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</si>
  <si>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</si>
  <si>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</si>
  <si>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</si>
  <si>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</si>
  <si>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</si>
  <si>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</si>
  <si>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</si>
  <si>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</si>
  <si>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</si>
  <si>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</si>
  <si>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</si>
  <si>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</si>
  <si>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</si>
  <si>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</si>
  <si>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</si>
  <si>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2 02 01 000 00 0000 151</t>
  </si>
  <si>
    <t>Дотации бюджетам субъектов Российской Федерации и муниципальных образований</t>
  </si>
  <si>
    <t>2 02 01 001 00 0000 151</t>
  </si>
  <si>
    <t>Дотации на выравнивание бюджетной обеспеченности</t>
  </si>
  <si>
    <t>2 02 01 003 00 0000 151</t>
  </si>
  <si>
    <t>Дотации бюджетам на поддержку мер по обеспечению сбалансированности бюджетов</t>
  </si>
  <si>
    <t>2 02 02 000 00 0000 151</t>
  </si>
  <si>
    <t>Субсидии бюджетам бюджетной системы Российской Федерации (межбюджетные субсидии)</t>
  </si>
  <si>
    <t>2 02 02 088 00 0000 151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</si>
  <si>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</si>
  <si>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2 02 02 089 00 0000 151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</si>
  <si>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</si>
  <si>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2 02 02 999 00 0000 151</t>
  </si>
  <si>
    <t>Прочие субсидии</t>
  </si>
  <si>
    <t>2 02 03 000 00 0000 151</t>
  </si>
  <si>
    <t>Субвенции бюджетам субъектов Российской Федерации и муниципальных образований</t>
  </si>
  <si>
    <t>2 02 03 003 00 0000 151</t>
  </si>
  <si>
    <t>Субвенции бюджетам на государственную регистрацию актов гражданского состояния</t>
  </si>
  <si>
    <t>2 02 03 007 00 0000 151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</si>
  <si>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</si>
  <si>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2 02 03 015 00 0000 151</t>
  </si>
  <si>
    <t>Субвенции бюджетам на осуществление первичного воинского учета на территориях, где отсутствуют военные комиссариаты</t>
  </si>
  <si>
    <t>2 02 03 024 00 0000 151</t>
  </si>
  <si>
    <t>Субвенции местным бюджетам на выполнение передаваемых полномочий субъектов Российской Федерации</t>
  </si>
  <si>
    <t>2 02 03 029 00 0000 151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</si>
  <si>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</si>
  <si>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2 02 03 070 00 0000 151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</si>
  <si>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</si>
  <si>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</si>
  <si>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</si>
  <si>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2 02 03 121 00 0000 151</t>
  </si>
  <si>
    <t>Субвенции бюджетам на проведение Всероссийской сельскохозяйственной переписи в 2016 году</t>
  </si>
  <si>
    <t>2 02 03 999 00 0000 151</t>
  </si>
  <si>
    <t>Прочие субвенции</t>
  </si>
  <si>
    <t>2 02 04 000 00 0000 151</t>
  </si>
  <si>
    <t>Иные межбюджетные трансферты</t>
  </si>
  <si>
    <t>2 02 04 999 00 0000 151</t>
  </si>
  <si>
    <t>Прочие межбюджетные трансферты, передаваемые бюджетам</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</si>
  <si>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</si>
  <si>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</si>
  <si>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</si>
  <si>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</si>
  <si>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</si>
  <si>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</si>
  <si>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</si>
  <si>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</si>
  <si>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</si>
  <si>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</si>
  <si>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Сведения об исполнении бюджета муниципального образования муниципального района "Сыктывдинский" за январь- февраль 2016 года</t>
  </si>
  <si>
    <t>Тыс.руб.</t>
  </si>
  <si>
    <t>КФСР</t>
  </si>
  <si>
    <t>Наименование кода</t>
  </si>
  <si>
    <t>Ассигнования 2016 год</t>
  </si>
  <si>
    <t>Расход по ЛС</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</si>
  <si>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</si>
  <si>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</si>
  <si>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</si>
  <si>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</si>
  <si>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</si>
  <si>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</si>
  <si>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</si>
  <si>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</si>
  <si>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</si>
  <si>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</si>
  <si>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</si>
  <si>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</si>
  <si>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</si>
  <si>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</si>
  <si>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</si>
  <si>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</si>
  <si>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</si>
  <si>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</si>
  <si>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</si>
  <si>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</si>
  <si>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</si>
  <si>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</si>
  <si>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</si>
  <si>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</si>
  <si>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</si>
  <si>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</si>
  <si>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0405</t>
  </si>
  <si>
    <t>Сельское хозяйство и рыболовство</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</si>
  <si>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</si>
  <si>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</si>
  <si>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</si>
  <si>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</si>
  <si>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</si>
  <si>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</si>
  <si>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</si>
  <si>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</si>
  <si>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</si>
  <si>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</si>
  <si>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</si>
  <si>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</si>
  <si>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</si>
  <si>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</si>
  <si>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</si>
  <si>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</si>
  <si>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</si>
  <si>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</si>
  <si>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</si>
  <si>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</si>
  <si>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</si>
  <si>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</si>
  <si>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</si>
  <si>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</si>
  <si>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</si>
  <si>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</si>
  <si>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</si>
  <si>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</si>
  <si>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</si>
  <si>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</si>
  <si>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</si>
  <si>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</si>
  <si>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</si>
  <si>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</si>
  <si>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</si>
  <si>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</si>
  <si>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</si>
  <si>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</si>
  <si>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</si>
  <si>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</si>
  <si>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</si>
  <si>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</si>
  <si>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</si>
  <si>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</si>
  <si>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</si>
  <si>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</si>
  <si>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</si>
  <si>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</si>
  <si>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</si>
  <si>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</si>
  <si>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Источники внутреннего финансирования дефицита бюджета</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</si>
  <si>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</si>
  <si>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</si>
  <si>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</si>
  <si>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Итого источников финансирования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</si>
  <si>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</si>
  <si>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2 02 04 014 10 0000 151</t>
  </si>
</sst>
</file>

<file path=xl/styles.xml><?xml version="1.0" encoding="utf-8"?>
<styleSheet xmlns="http://schemas.openxmlformats.org/spreadsheetml/2006/main">
  <numFmts count="3">
    <numFmt numFmtId="164" formatCode="#,##0.0"/>
    <numFmt numFmtId="165" formatCode="?"/>
    <numFmt numFmtId="166" formatCode="#,##0.0_р_."/>
  </numFmts>
  <fonts count="7">
    <font>
      <sz val="10"/>
      <name val="Arial"/>
      <charset val="204"/>
    </font>
    <font>
      <sz val="8.5"/>
      <name val="MS Sans Serif"/>
      <family val="2"/>
      <charset val="204"/>
    </font>
    <font>
      <b/>
      <sz val="11"/>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applyAlignment="1">
      <alignment horizontal="center"/>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164" fontId="3" fillId="0" borderId="2" xfId="0" applyNumberFormat="1" applyFont="1" applyBorder="1" applyAlignment="1">
      <alignment horizontal="right"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164" fontId="4" fillId="0" borderId="2" xfId="0" applyNumberFormat="1" applyFont="1" applyBorder="1" applyAlignment="1">
      <alignment horizontal="right" vertical="center" wrapText="1"/>
    </xf>
    <xf numFmtId="165" fontId="4" fillId="0" borderId="2" xfId="0" applyNumberFormat="1" applyFont="1" applyBorder="1" applyAlignment="1">
      <alignment horizontal="left" vertical="center" wrapText="1"/>
    </xf>
    <xf numFmtId="49" fontId="3" fillId="0" borderId="3" xfId="0" applyNumberFormat="1" applyFont="1" applyBorder="1" applyAlignment="1">
      <alignment horizontal="center"/>
    </xf>
    <xf numFmtId="49" fontId="3" fillId="0" borderId="2" xfId="0" applyNumberFormat="1" applyFont="1" applyBorder="1" applyAlignment="1">
      <alignment horizontal="left"/>
    </xf>
    <xf numFmtId="164" fontId="3" fillId="0" borderId="2" xfId="0" applyNumberFormat="1" applyFont="1" applyBorder="1" applyAlignment="1">
      <alignment horizontal="right"/>
    </xf>
    <xf numFmtId="49" fontId="3" fillId="0" borderId="1" xfId="0" applyNumberFormat="1" applyFont="1" applyBorder="1" applyAlignment="1">
      <alignment horizontal="center" vertical="center" wrapText="1"/>
    </xf>
    <xf numFmtId="0" fontId="4" fillId="0" borderId="0" xfId="0" applyFont="1"/>
    <xf numFmtId="49" fontId="4" fillId="0" borderId="4" xfId="0" applyNumberFormat="1" applyFont="1" applyBorder="1" applyAlignment="1">
      <alignment horizontal="center" vertical="center" wrapText="1"/>
    </xf>
    <xf numFmtId="49" fontId="4" fillId="0" borderId="4" xfId="0" applyNumberFormat="1" applyFont="1" applyBorder="1" applyAlignment="1">
      <alignment horizontal="left" vertical="center" wrapText="1"/>
    </xf>
    <xf numFmtId="164" fontId="4" fillId="0" borderId="4" xfId="0" applyNumberFormat="1" applyFont="1" applyBorder="1" applyAlignment="1">
      <alignment horizontal="right" vertical="center" wrapText="1"/>
    </xf>
    <xf numFmtId="0" fontId="4" fillId="0" borderId="0" xfId="0" applyFont="1" applyBorder="1"/>
    <xf numFmtId="0" fontId="6" fillId="0" borderId="0" xfId="0" applyFont="1" applyBorder="1"/>
    <xf numFmtId="0" fontId="4"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wrapText="1"/>
    </xf>
    <xf numFmtId="166" fontId="4" fillId="0" borderId="0" xfId="0" applyNumberFormat="1" applyFont="1" applyBorder="1" applyAlignment="1">
      <alignment horizontal="center" wrapText="1"/>
    </xf>
    <xf numFmtId="166" fontId="4" fillId="0" borderId="0" xfId="0" applyNumberFormat="1" applyFont="1" applyBorder="1" applyAlignment="1">
      <alignment horizontal="center"/>
    </xf>
    <xf numFmtId="0" fontId="5" fillId="0" borderId="0" xfId="0" applyFont="1" applyBorder="1"/>
    <xf numFmtId="166" fontId="3" fillId="2" borderId="0" xfId="0" applyNumberFormat="1" applyFont="1" applyFill="1" applyBorder="1" applyAlignment="1">
      <alignment horizontal="center"/>
    </xf>
    <xf numFmtId="164" fontId="0" fillId="0" borderId="0" xfId="0" applyNumberFormat="1"/>
    <xf numFmtId="0" fontId="5" fillId="0" borderId="0" xfId="0" applyFont="1" applyBorder="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H157"/>
  <sheetViews>
    <sheetView showGridLines="0" tabSelected="1" workbookViewId="0">
      <selection activeCell="F9" sqref="F9"/>
    </sheetView>
  </sheetViews>
  <sheetFormatPr defaultRowHeight="12.75" customHeight="1" outlineLevelRow="3"/>
  <cols>
    <col min="1" max="1" width="18.140625" customWidth="1"/>
    <col min="2" max="2" width="49.5703125" customWidth="1"/>
    <col min="3" max="3" width="11" customWidth="1"/>
    <col min="4" max="4" width="9.140625" customWidth="1"/>
    <col min="5" max="5" width="13.140625" bestFit="1" customWidth="1"/>
  </cols>
  <sheetData>
    <row r="1" spans="1:8" ht="14.25">
      <c r="A1" s="28" t="s">
        <v>199</v>
      </c>
      <c r="B1" s="28"/>
      <c r="C1" s="28"/>
      <c r="D1" s="28"/>
      <c r="E1" s="2"/>
      <c r="F1" s="2"/>
      <c r="G1" s="2"/>
      <c r="H1" s="2"/>
    </row>
    <row r="2" spans="1:8">
      <c r="A2" s="28"/>
      <c r="B2" s="28"/>
      <c r="C2" s="28"/>
      <c r="D2" s="28"/>
    </row>
    <row r="3" spans="1:8">
      <c r="A3" s="1"/>
      <c r="B3" s="1"/>
      <c r="C3" s="1"/>
      <c r="D3" s="1" t="s">
        <v>200</v>
      </c>
      <c r="E3" s="1"/>
      <c r="F3" s="1"/>
      <c r="G3" s="1"/>
      <c r="H3" s="1"/>
    </row>
    <row r="4" spans="1:8" ht="31.5">
      <c r="A4" s="13" t="s">
        <v>1</v>
      </c>
      <c r="B4" s="13" t="s">
        <v>2</v>
      </c>
      <c r="C4" s="13" t="s">
        <v>3</v>
      </c>
      <c r="D4" s="13" t="s">
        <v>4</v>
      </c>
    </row>
    <row r="5" spans="1:8" ht="15" customHeight="1">
      <c r="A5" s="3" t="s">
        <v>5</v>
      </c>
      <c r="B5" s="4" t="s">
        <v>6</v>
      </c>
      <c r="C5" s="5">
        <v>272331.2</v>
      </c>
      <c r="D5" s="5">
        <v>34596.400000000001</v>
      </c>
    </row>
    <row r="6" spans="1:8" ht="13.5" customHeight="1" outlineLevel="1">
      <c r="A6" s="3" t="s">
        <v>7</v>
      </c>
      <c r="B6" s="4" t="s">
        <v>8</v>
      </c>
      <c r="C6" s="5">
        <v>183939</v>
      </c>
      <c r="D6" s="5">
        <v>26599.9</v>
      </c>
    </row>
    <row r="7" spans="1:8" ht="11.25" customHeight="1" outlineLevel="2">
      <c r="A7" s="6" t="s">
        <v>9</v>
      </c>
      <c r="B7" s="7" t="s">
        <v>10</v>
      </c>
      <c r="C7" s="8">
        <v>183939</v>
      </c>
      <c r="D7" s="8">
        <v>26599.9</v>
      </c>
    </row>
    <row r="8" spans="1:8" ht="56.25" outlineLevel="3">
      <c r="A8" s="6" t="s">
        <v>11</v>
      </c>
      <c r="B8" s="9" t="s">
        <v>12</v>
      </c>
      <c r="C8" s="8">
        <v>182789</v>
      </c>
      <c r="D8" s="8">
        <v>26555.599999999999</v>
      </c>
    </row>
    <row r="9" spans="1:8" ht="78.75" outlineLevel="3">
      <c r="A9" s="6" t="s">
        <v>13</v>
      </c>
      <c r="B9" s="9" t="s">
        <v>14</v>
      </c>
      <c r="C9" s="8">
        <v>150</v>
      </c>
      <c r="D9" s="8">
        <v>31.5</v>
      </c>
    </row>
    <row r="10" spans="1:8" ht="33.75" outlineLevel="3">
      <c r="A10" s="6" t="s">
        <v>15</v>
      </c>
      <c r="B10" s="7" t="s">
        <v>16</v>
      </c>
      <c r="C10" s="8">
        <v>1000</v>
      </c>
      <c r="D10" s="8">
        <v>12.8</v>
      </c>
    </row>
    <row r="11" spans="1:8" ht="21" outlineLevel="1">
      <c r="A11" s="3" t="s">
        <v>17</v>
      </c>
      <c r="B11" s="4" t="s">
        <v>18</v>
      </c>
      <c r="C11" s="5">
        <v>26606.2</v>
      </c>
      <c r="D11" s="5">
        <v>1401.9</v>
      </c>
    </row>
    <row r="12" spans="1:8" ht="22.5" outlineLevel="2">
      <c r="A12" s="6" t="s">
        <v>19</v>
      </c>
      <c r="B12" s="7" t="s">
        <v>20</v>
      </c>
      <c r="C12" s="8">
        <v>26606.2</v>
      </c>
      <c r="D12" s="8">
        <v>1401.9</v>
      </c>
    </row>
    <row r="13" spans="1:8" ht="45" outlineLevel="3">
      <c r="A13" s="6" t="s">
        <v>21</v>
      </c>
      <c r="B13" s="7" t="s">
        <v>22</v>
      </c>
      <c r="C13" s="8">
        <v>7000</v>
      </c>
      <c r="D13" s="8">
        <v>583.70000000000005</v>
      </c>
    </row>
    <row r="14" spans="1:8" ht="56.25" outlineLevel="3">
      <c r="A14" s="6" t="s">
        <v>23</v>
      </c>
      <c r="B14" s="9" t="s">
        <v>24</v>
      </c>
      <c r="C14" s="8">
        <v>250</v>
      </c>
      <c r="D14" s="8">
        <v>11.9</v>
      </c>
    </row>
    <row r="15" spans="1:8" ht="45" outlineLevel="3">
      <c r="A15" s="6" t="s">
        <v>25</v>
      </c>
      <c r="B15" s="7" t="s">
        <v>26</v>
      </c>
      <c r="C15" s="8">
        <v>19206.2</v>
      </c>
      <c r="D15" s="8">
        <v>928</v>
      </c>
    </row>
    <row r="16" spans="1:8" ht="45" outlineLevel="3">
      <c r="A16" s="6" t="s">
        <v>27</v>
      </c>
      <c r="B16" s="7" t="s">
        <v>28</v>
      </c>
      <c r="C16" s="8">
        <v>150</v>
      </c>
      <c r="D16" s="8">
        <v>-121.6</v>
      </c>
    </row>
    <row r="17" spans="1:4" ht="14.25" customHeight="1" outlineLevel="1">
      <c r="A17" s="3" t="s">
        <v>29</v>
      </c>
      <c r="B17" s="4" t="s">
        <v>30</v>
      </c>
      <c r="C17" s="5">
        <v>44687</v>
      </c>
      <c r="D17" s="5">
        <v>3416.3</v>
      </c>
    </row>
    <row r="18" spans="1:4" ht="22.5" outlineLevel="2">
      <c r="A18" s="6" t="s">
        <v>31</v>
      </c>
      <c r="B18" s="7" t="s">
        <v>32</v>
      </c>
      <c r="C18" s="8">
        <v>17277</v>
      </c>
      <c r="D18" s="8">
        <v>1208.5999999999999</v>
      </c>
    </row>
    <row r="19" spans="1:4" ht="22.5" outlineLevel="3">
      <c r="A19" s="6" t="s">
        <v>33</v>
      </c>
      <c r="B19" s="7" t="s">
        <v>34</v>
      </c>
      <c r="C19" s="8">
        <v>14102</v>
      </c>
      <c r="D19" s="8">
        <v>913.4</v>
      </c>
    </row>
    <row r="20" spans="1:4" ht="23.25" customHeight="1" outlineLevel="3">
      <c r="A20" s="6" t="s">
        <v>35</v>
      </c>
      <c r="B20" s="7" t="s">
        <v>36</v>
      </c>
      <c r="C20" s="8">
        <v>3175</v>
      </c>
      <c r="D20" s="8">
        <v>295.2</v>
      </c>
    </row>
    <row r="21" spans="1:4" ht="13.5" customHeight="1" outlineLevel="2">
      <c r="A21" s="6" t="s">
        <v>37</v>
      </c>
      <c r="B21" s="7" t="s">
        <v>38</v>
      </c>
      <c r="C21" s="8">
        <v>9052</v>
      </c>
      <c r="D21" s="8">
        <v>2148.8000000000002</v>
      </c>
    </row>
    <row r="22" spans="1:4" ht="13.5" customHeight="1" outlineLevel="3">
      <c r="A22" s="6" t="s">
        <v>39</v>
      </c>
      <c r="B22" s="7" t="s">
        <v>38</v>
      </c>
      <c r="C22" s="8">
        <v>9052</v>
      </c>
      <c r="D22" s="8">
        <v>2148.8000000000002</v>
      </c>
    </row>
    <row r="23" spans="1:4" ht="13.5" customHeight="1" outlineLevel="2">
      <c r="A23" s="6" t="s">
        <v>40</v>
      </c>
      <c r="B23" s="7" t="s">
        <v>41</v>
      </c>
      <c r="C23" s="8">
        <v>17588</v>
      </c>
      <c r="D23" s="8">
        <v>6.9</v>
      </c>
    </row>
    <row r="24" spans="1:4" ht="13.5" customHeight="1" outlineLevel="3">
      <c r="A24" s="6" t="s">
        <v>42</v>
      </c>
      <c r="B24" s="7" t="s">
        <v>41</v>
      </c>
      <c r="C24" s="8">
        <v>17588</v>
      </c>
      <c r="D24" s="8">
        <v>6.9</v>
      </c>
    </row>
    <row r="25" spans="1:4" ht="22.5" outlineLevel="2">
      <c r="A25" s="6" t="s">
        <v>43</v>
      </c>
      <c r="B25" s="7" t="s">
        <v>44</v>
      </c>
      <c r="C25" s="8">
        <v>770</v>
      </c>
      <c r="D25" s="8">
        <v>52</v>
      </c>
    </row>
    <row r="26" spans="1:4" ht="22.5" outlineLevel="3">
      <c r="A26" s="6" t="s">
        <v>45</v>
      </c>
      <c r="B26" s="7" t="s">
        <v>46</v>
      </c>
      <c r="C26" s="8">
        <v>770</v>
      </c>
      <c r="D26" s="8">
        <v>52</v>
      </c>
    </row>
    <row r="27" spans="1:4" ht="15" customHeight="1" outlineLevel="1">
      <c r="A27" s="3" t="s">
        <v>47</v>
      </c>
      <c r="B27" s="4" t="s">
        <v>48</v>
      </c>
      <c r="C27" s="5">
        <v>2300</v>
      </c>
      <c r="D27" s="5">
        <v>579.29999999999995</v>
      </c>
    </row>
    <row r="28" spans="1:4" ht="22.5" outlineLevel="2">
      <c r="A28" s="6" t="s">
        <v>49</v>
      </c>
      <c r="B28" s="7" t="s">
        <v>50</v>
      </c>
      <c r="C28" s="8">
        <v>2300</v>
      </c>
      <c r="D28" s="8">
        <v>579.29999999999995</v>
      </c>
    </row>
    <row r="29" spans="1:4" ht="33.75" outlineLevel="3">
      <c r="A29" s="6" t="s">
        <v>51</v>
      </c>
      <c r="B29" s="7" t="s">
        <v>52</v>
      </c>
      <c r="C29" s="8">
        <v>2300</v>
      </c>
      <c r="D29" s="8">
        <v>579.29999999999995</v>
      </c>
    </row>
    <row r="30" spans="1:4" ht="31.5" outlineLevel="1">
      <c r="A30" s="3" t="s">
        <v>53</v>
      </c>
      <c r="B30" s="4" t="s">
        <v>54</v>
      </c>
      <c r="C30" s="5">
        <v>6745</v>
      </c>
      <c r="D30" s="5">
        <v>574.20000000000005</v>
      </c>
    </row>
    <row r="31" spans="1:4" ht="56.25" outlineLevel="2">
      <c r="A31" s="6" t="s">
        <v>55</v>
      </c>
      <c r="B31" s="9" t="s">
        <v>56</v>
      </c>
      <c r="C31" s="8">
        <v>6700</v>
      </c>
      <c r="D31" s="8">
        <v>574.20000000000005</v>
      </c>
    </row>
    <row r="32" spans="1:4" ht="45" outlineLevel="3">
      <c r="A32" s="6" t="s">
        <v>57</v>
      </c>
      <c r="B32" s="7" t="s">
        <v>58</v>
      </c>
      <c r="C32" s="8">
        <v>6200</v>
      </c>
      <c r="D32" s="8">
        <v>522.70000000000005</v>
      </c>
    </row>
    <row r="33" spans="1:4" ht="56.25" outlineLevel="3">
      <c r="A33" s="6" t="s">
        <v>59</v>
      </c>
      <c r="B33" s="9" t="s">
        <v>60</v>
      </c>
      <c r="C33" s="8">
        <v>0</v>
      </c>
      <c r="D33" s="8">
        <v>12</v>
      </c>
    </row>
    <row r="34" spans="1:4" ht="56.25" outlineLevel="3">
      <c r="A34" s="6" t="s">
        <v>61</v>
      </c>
      <c r="B34" s="9" t="s">
        <v>62</v>
      </c>
      <c r="C34" s="8">
        <v>500</v>
      </c>
      <c r="D34" s="8">
        <v>39.5</v>
      </c>
    </row>
    <row r="35" spans="1:4" ht="56.25" outlineLevel="2">
      <c r="A35" s="6" t="s">
        <v>63</v>
      </c>
      <c r="B35" s="9" t="s">
        <v>64</v>
      </c>
      <c r="C35" s="8">
        <v>45</v>
      </c>
      <c r="D35" s="8">
        <v>0</v>
      </c>
    </row>
    <row r="36" spans="1:4" ht="56.25" outlineLevel="3">
      <c r="A36" s="6" t="s">
        <v>65</v>
      </c>
      <c r="B36" s="9" t="s">
        <v>66</v>
      </c>
      <c r="C36" s="8">
        <v>45</v>
      </c>
      <c r="D36" s="8">
        <v>0</v>
      </c>
    </row>
    <row r="37" spans="1:4" ht="21" outlineLevel="1">
      <c r="A37" s="3" t="s">
        <v>67</v>
      </c>
      <c r="B37" s="4" t="s">
        <v>68</v>
      </c>
      <c r="C37" s="5">
        <v>904</v>
      </c>
      <c r="D37" s="5">
        <v>305.5</v>
      </c>
    </row>
    <row r="38" spans="1:4" ht="15.75" customHeight="1" outlineLevel="2">
      <c r="A38" s="6" t="s">
        <v>69</v>
      </c>
      <c r="B38" s="7" t="s">
        <v>70</v>
      </c>
      <c r="C38" s="8">
        <v>904</v>
      </c>
      <c r="D38" s="8">
        <v>305.5</v>
      </c>
    </row>
    <row r="39" spans="1:4" ht="22.5" outlineLevel="3">
      <c r="A39" s="6" t="s">
        <v>71</v>
      </c>
      <c r="B39" s="7" t="s">
        <v>72</v>
      </c>
      <c r="C39" s="8">
        <v>330</v>
      </c>
      <c r="D39" s="8">
        <v>46.1</v>
      </c>
    </row>
    <row r="40" spans="1:4" ht="22.5" outlineLevel="3">
      <c r="A40" s="6" t="s">
        <v>73</v>
      </c>
      <c r="B40" s="7" t="s">
        <v>74</v>
      </c>
      <c r="C40" s="8">
        <v>0</v>
      </c>
      <c r="D40" s="8">
        <v>0.2</v>
      </c>
    </row>
    <row r="41" spans="1:4" ht="12.75" customHeight="1" outlineLevel="3">
      <c r="A41" s="6" t="s">
        <v>75</v>
      </c>
      <c r="B41" s="7" t="s">
        <v>76</v>
      </c>
      <c r="C41" s="8">
        <v>154</v>
      </c>
      <c r="D41" s="8">
        <v>170.1</v>
      </c>
    </row>
    <row r="42" spans="1:4" ht="12.75" customHeight="1" outlineLevel="3">
      <c r="A42" s="6" t="s">
        <v>77</v>
      </c>
      <c r="B42" s="7" t="s">
        <v>78</v>
      </c>
      <c r="C42" s="8">
        <v>420</v>
      </c>
      <c r="D42" s="8">
        <v>89</v>
      </c>
    </row>
    <row r="43" spans="1:4" ht="21" outlineLevel="1">
      <c r="A43" s="3" t="s">
        <v>79</v>
      </c>
      <c r="B43" s="4" t="s">
        <v>80</v>
      </c>
      <c r="C43" s="5">
        <v>0</v>
      </c>
      <c r="D43" s="5">
        <v>4.2</v>
      </c>
    </row>
    <row r="44" spans="1:4" ht="14.25" customHeight="1" outlineLevel="2">
      <c r="A44" s="6" t="s">
        <v>81</v>
      </c>
      <c r="B44" s="7" t="s">
        <v>82</v>
      </c>
      <c r="C44" s="8">
        <v>0</v>
      </c>
      <c r="D44" s="8">
        <v>4.2</v>
      </c>
    </row>
    <row r="45" spans="1:4" ht="14.25" customHeight="1" outlineLevel="3">
      <c r="A45" s="6" t="s">
        <v>83</v>
      </c>
      <c r="B45" s="7" t="s">
        <v>84</v>
      </c>
      <c r="C45" s="8">
        <v>0</v>
      </c>
      <c r="D45" s="8">
        <v>4.2</v>
      </c>
    </row>
    <row r="46" spans="1:4" ht="21" outlineLevel="1">
      <c r="A46" s="3" t="s">
        <v>85</v>
      </c>
      <c r="B46" s="4" t="s">
        <v>86</v>
      </c>
      <c r="C46" s="5">
        <v>4150</v>
      </c>
      <c r="D46" s="5">
        <v>1203.5999999999999</v>
      </c>
    </row>
    <row r="47" spans="1:4" ht="56.25" outlineLevel="2">
      <c r="A47" s="6" t="s">
        <v>87</v>
      </c>
      <c r="B47" s="9" t="s">
        <v>88</v>
      </c>
      <c r="C47" s="8">
        <v>1150</v>
      </c>
      <c r="D47" s="8">
        <v>0</v>
      </c>
    </row>
    <row r="48" spans="1:4" ht="67.5" outlineLevel="3">
      <c r="A48" s="6" t="s">
        <v>89</v>
      </c>
      <c r="B48" s="9" t="s">
        <v>90</v>
      </c>
      <c r="C48" s="8">
        <v>1150</v>
      </c>
      <c r="D48" s="8">
        <v>0</v>
      </c>
    </row>
    <row r="49" spans="1:4" ht="22.5" outlineLevel="2">
      <c r="A49" s="6" t="s">
        <v>91</v>
      </c>
      <c r="B49" s="7" t="s">
        <v>92</v>
      </c>
      <c r="C49" s="8">
        <v>3000</v>
      </c>
      <c r="D49" s="8">
        <v>1047.2</v>
      </c>
    </row>
    <row r="50" spans="1:4" ht="22.5" outlineLevel="3">
      <c r="A50" s="6" t="s">
        <v>93</v>
      </c>
      <c r="B50" s="7" t="s">
        <v>94</v>
      </c>
      <c r="C50" s="8">
        <v>2000</v>
      </c>
      <c r="D50" s="8">
        <v>728.3</v>
      </c>
    </row>
    <row r="51" spans="1:4" ht="33.75" outlineLevel="3">
      <c r="A51" s="6" t="s">
        <v>95</v>
      </c>
      <c r="B51" s="7" t="s">
        <v>96</v>
      </c>
      <c r="C51" s="8">
        <v>1000</v>
      </c>
      <c r="D51" s="8">
        <v>318.89999999999998</v>
      </c>
    </row>
    <row r="52" spans="1:4" ht="45" outlineLevel="2">
      <c r="A52" s="6" t="s">
        <v>97</v>
      </c>
      <c r="B52" s="7" t="s">
        <v>98</v>
      </c>
      <c r="C52" s="8">
        <v>0</v>
      </c>
      <c r="D52" s="8">
        <v>156.4</v>
      </c>
    </row>
    <row r="53" spans="1:4" ht="45" outlineLevel="3">
      <c r="A53" s="6" t="s">
        <v>99</v>
      </c>
      <c r="B53" s="7" t="s">
        <v>100</v>
      </c>
      <c r="C53" s="8">
        <v>0</v>
      </c>
      <c r="D53" s="8">
        <v>156.4</v>
      </c>
    </row>
    <row r="54" spans="1:4" ht="16.5" customHeight="1" outlineLevel="1">
      <c r="A54" s="3" t="s">
        <v>101</v>
      </c>
      <c r="B54" s="4" t="s">
        <v>102</v>
      </c>
      <c r="C54" s="5">
        <v>3000</v>
      </c>
      <c r="D54" s="5">
        <v>511.5</v>
      </c>
    </row>
    <row r="55" spans="1:4" ht="22.5" outlineLevel="2">
      <c r="A55" s="6" t="s">
        <v>103</v>
      </c>
      <c r="B55" s="7" t="s">
        <v>104</v>
      </c>
      <c r="C55" s="8">
        <v>34</v>
      </c>
      <c r="D55" s="8">
        <v>3.5</v>
      </c>
    </row>
    <row r="56" spans="1:4" ht="47.25" customHeight="1" outlineLevel="3">
      <c r="A56" s="6" t="s">
        <v>105</v>
      </c>
      <c r="B56" s="9" t="s">
        <v>106</v>
      </c>
      <c r="C56" s="8">
        <v>25</v>
      </c>
      <c r="D56" s="8">
        <v>1.9</v>
      </c>
    </row>
    <row r="57" spans="1:4" ht="45" outlineLevel="3">
      <c r="A57" s="6" t="s">
        <v>107</v>
      </c>
      <c r="B57" s="7" t="s">
        <v>108</v>
      </c>
      <c r="C57" s="8">
        <v>9</v>
      </c>
      <c r="D57" s="8">
        <v>1.5</v>
      </c>
    </row>
    <row r="58" spans="1:4" ht="45" outlineLevel="2">
      <c r="A58" s="6" t="s">
        <v>109</v>
      </c>
      <c r="B58" s="7" t="s">
        <v>110</v>
      </c>
      <c r="C58" s="8">
        <v>110</v>
      </c>
      <c r="D58" s="8">
        <v>3</v>
      </c>
    </row>
    <row r="59" spans="1:4" ht="45" outlineLevel="3">
      <c r="A59" s="6" t="s">
        <v>109</v>
      </c>
      <c r="B59" s="7" t="s">
        <v>110</v>
      </c>
      <c r="C59" s="8">
        <v>110</v>
      </c>
      <c r="D59" s="8">
        <v>0</v>
      </c>
    </row>
    <row r="60" spans="1:4" ht="67.5" outlineLevel="3">
      <c r="A60" s="6" t="s">
        <v>111</v>
      </c>
      <c r="B60" s="9" t="s">
        <v>112</v>
      </c>
      <c r="C60" s="8">
        <v>0</v>
      </c>
      <c r="D60" s="8">
        <v>3</v>
      </c>
    </row>
    <row r="61" spans="1:4" ht="45" outlineLevel="2">
      <c r="A61" s="6" t="s">
        <v>113</v>
      </c>
      <c r="B61" s="7" t="s">
        <v>114</v>
      </c>
      <c r="C61" s="8">
        <v>0</v>
      </c>
      <c r="D61" s="8">
        <v>4.2</v>
      </c>
    </row>
    <row r="62" spans="1:4" ht="33.75" outlineLevel="3">
      <c r="A62" s="6" t="s">
        <v>115</v>
      </c>
      <c r="B62" s="7" t="s">
        <v>116</v>
      </c>
      <c r="C62" s="8">
        <v>0</v>
      </c>
      <c r="D62" s="8">
        <v>4.2</v>
      </c>
    </row>
    <row r="63" spans="1:4" ht="78.75" outlineLevel="2">
      <c r="A63" s="6" t="s">
        <v>117</v>
      </c>
      <c r="B63" s="9" t="s">
        <v>118</v>
      </c>
      <c r="C63" s="8">
        <v>200</v>
      </c>
      <c r="D63" s="8">
        <v>62.3</v>
      </c>
    </row>
    <row r="64" spans="1:4" ht="22.5" outlineLevel="3">
      <c r="A64" s="6" t="s">
        <v>119</v>
      </c>
      <c r="B64" s="7" t="s">
        <v>120</v>
      </c>
      <c r="C64" s="8">
        <v>0</v>
      </c>
      <c r="D64" s="8">
        <v>30</v>
      </c>
    </row>
    <row r="65" spans="1:4" ht="22.5" outlineLevel="3">
      <c r="A65" s="6" t="s">
        <v>121</v>
      </c>
      <c r="B65" s="7" t="s">
        <v>122</v>
      </c>
      <c r="C65" s="8">
        <v>0</v>
      </c>
      <c r="D65" s="8">
        <v>4</v>
      </c>
    </row>
    <row r="66" spans="1:4" ht="22.5" outlineLevel="3">
      <c r="A66" s="6" t="s">
        <v>123</v>
      </c>
      <c r="B66" s="7" t="s">
        <v>124</v>
      </c>
      <c r="C66" s="8">
        <v>100</v>
      </c>
      <c r="D66" s="8">
        <v>20</v>
      </c>
    </row>
    <row r="67" spans="1:4" ht="22.5" outlineLevel="3">
      <c r="A67" s="6" t="s">
        <v>125</v>
      </c>
      <c r="B67" s="7" t="s">
        <v>126</v>
      </c>
      <c r="C67" s="8">
        <v>100</v>
      </c>
      <c r="D67" s="8">
        <v>8.3000000000000007</v>
      </c>
    </row>
    <row r="68" spans="1:4" ht="37.5" customHeight="1" outlineLevel="2">
      <c r="A68" s="6" t="s">
        <v>127</v>
      </c>
      <c r="B68" s="7" t="s">
        <v>128</v>
      </c>
      <c r="C68" s="8">
        <v>90</v>
      </c>
      <c r="D68" s="8">
        <v>0.6</v>
      </c>
    </row>
    <row r="69" spans="1:4" ht="45" outlineLevel="3">
      <c r="A69" s="6" t="s">
        <v>127</v>
      </c>
      <c r="B69" s="7" t="s">
        <v>128</v>
      </c>
      <c r="C69" s="8">
        <v>90</v>
      </c>
      <c r="D69" s="8">
        <v>0</v>
      </c>
    </row>
    <row r="70" spans="1:4" ht="67.5" outlineLevel="3">
      <c r="A70" s="6" t="s">
        <v>129</v>
      </c>
      <c r="B70" s="9" t="s">
        <v>130</v>
      </c>
      <c r="C70" s="8">
        <v>0</v>
      </c>
      <c r="D70" s="8">
        <v>0.6</v>
      </c>
    </row>
    <row r="71" spans="1:4" ht="22.5" outlineLevel="2">
      <c r="A71" s="6" t="s">
        <v>131</v>
      </c>
      <c r="B71" s="7" t="s">
        <v>132</v>
      </c>
      <c r="C71" s="8">
        <v>685</v>
      </c>
      <c r="D71" s="8">
        <v>22</v>
      </c>
    </row>
    <row r="72" spans="1:4" ht="22.5" outlineLevel="3">
      <c r="A72" s="6" t="s">
        <v>133</v>
      </c>
      <c r="B72" s="7" t="s">
        <v>134</v>
      </c>
      <c r="C72" s="8">
        <v>685</v>
      </c>
      <c r="D72" s="8">
        <v>22</v>
      </c>
    </row>
    <row r="73" spans="1:4" ht="22.5" outlineLevel="2">
      <c r="A73" s="6" t="s">
        <v>135</v>
      </c>
      <c r="B73" s="7" t="s">
        <v>136</v>
      </c>
      <c r="C73" s="8">
        <v>0</v>
      </c>
      <c r="D73" s="8">
        <v>2.7</v>
      </c>
    </row>
    <row r="74" spans="1:4" ht="22.5" outlineLevel="3">
      <c r="A74" s="6" t="s">
        <v>137</v>
      </c>
      <c r="B74" s="7" t="s">
        <v>138</v>
      </c>
      <c r="C74" s="8">
        <v>0</v>
      </c>
      <c r="D74" s="8">
        <v>2.7</v>
      </c>
    </row>
    <row r="75" spans="1:4" ht="45" outlineLevel="2">
      <c r="A75" s="6" t="s">
        <v>139</v>
      </c>
      <c r="B75" s="7" t="s">
        <v>140</v>
      </c>
      <c r="C75" s="8">
        <v>400</v>
      </c>
      <c r="D75" s="8">
        <v>108.3</v>
      </c>
    </row>
    <row r="76" spans="1:4" ht="45" outlineLevel="3">
      <c r="A76" s="6" t="s">
        <v>139</v>
      </c>
      <c r="B76" s="7" t="s">
        <v>140</v>
      </c>
      <c r="C76" s="8">
        <v>400</v>
      </c>
      <c r="D76" s="8">
        <v>0</v>
      </c>
    </row>
    <row r="77" spans="1:4" ht="78.75" outlineLevel="3">
      <c r="A77" s="6" t="s">
        <v>141</v>
      </c>
      <c r="B77" s="9" t="s">
        <v>142</v>
      </c>
      <c r="C77" s="8">
        <v>0</v>
      </c>
      <c r="D77" s="8">
        <v>108.3</v>
      </c>
    </row>
    <row r="78" spans="1:4" ht="22.5" outlineLevel="2">
      <c r="A78" s="6" t="s">
        <v>143</v>
      </c>
      <c r="B78" s="7" t="s">
        <v>144</v>
      </c>
      <c r="C78" s="8">
        <v>1481</v>
      </c>
      <c r="D78" s="8">
        <v>304.89999999999998</v>
      </c>
    </row>
    <row r="79" spans="1:4" ht="23.25" customHeight="1" outlineLevel="3">
      <c r="A79" s="6" t="s">
        <v>145</v>
      </c>
      <c r="B79" s="7" t="s">
        <v>146</v>
      </c>
      <c r="C79" s="8">
        <v>1481</v>
      </c>
      <c r="D79" s="8">
        <v>304.89999999999998</v>
      </c>
    </row>
    <row r="80" spans="1:4" ht="14.25" customHeight="1">
      <c r="A80" s="3" t="s">
        <v>147</v>
      </c>
      <c r="B80" s="4" t="s">
        <v>148</v>
      </c>
      <c r="C80" s="5">
        <f>C81+C102+C105</f>
        <v>632371</v>
      </c>
      <c r="D80" s="5">
        <f>D81+D102+D105</f>
        <v>69873.8</v>
      </c>
    </row>
    <row r="81" spans="1:4" ht="31.5" outlineLevel="1">
      <c r="A81" s="3" t="s">
        <v>149</v>
      </c>
      <c r="B81" s="4" t="s">
        <v>150</v>
      </c>
      <c r="C81" s="5">
        <f>C82+C85+C89+C99</f>
        <v>632371</v>
      </c>
      <c r="D81" s="5">
        <f>D82+D85+D89+D99</f>
        <v>75631.100000000006</v>
      </c>
    </row>
    <row r="82" spans="1:4" ht="21" outlineLevel="2">
      <c r="A82" s="3" t="s">
        <v>151</v>
      </c>
      <c r="B82" s="4" t="s">
        <v>152</v>
      </c>
      <c r="C82" s="5">
        <v>93155.6</v>
      </c>
      <c r="D82" s="5">
        <v>14782.1</v>
      </c>
    </row>
    <row r="83" spans="1:4" ht="10.5" customHeight="1" outlineLevel="3">
      <c r="A83" s="6" t="s">
        <v>153</v>
      </c>
      <c r="B83" s="7" t="s">
        <v>154</v>
      </c>
      <c r="C83" s="8">
        <v>12094.3</v>
      </c>
      <c r="D83" s="8">
        <v>2007.7</v>
      </c>
    </row>
    <row r="84" spans="1:4" ht="22.5" outlineLevel="3">
      <c r="A84" s="6" t="s">
        <v>155</v>
      </c>
      <c r="B84" s="7" t="s">
        <v>156</v>
      </c>
      <c r="C84" s="8">
        <v>81061.3</v>
      </c>
      <c r="D84" s="8">
        <v>12774.4</v>
      </c>
    </row>
    <row r="85" spans="1:4" ht="21" outlineLevel="2">
      <c r="A85" s="3" t="s">
        <v>157</v>
      </c>
      <c r="B85" s="4" t="s">
        <v>158</v>
      </c>
      <c r="C85" s="5">
        <v>40366.300000000003</v>
      </c>
      <c r="D85" s="5">
        <f>D86</f>
        <v>1641.9</v>
      </c>
    </row>
    <row r="86" spans="1:4" ht="67.5" outlineLevel="3">
      <c r="A86" s="6" t="s">
        <v>159</v>
      </c>
      <c r="B86" s="9" t="s">
        <v>160</v>
      </c>
      <c r="C86" s="8">
        <v>16415</v>
      </c>
      <c r="D86" s="8">
        <v>1641.9</v>
      </c>
    </row>
    <row r="87" spans="1:4" ht="56.25" outlineLevel="3">
      <c r="A87" s="6" t="s">
        <v>161</v>
      </c>
      <c r="B87" s="7" t="s">
        <v>162</v>
      </c>
      <c r="C87" s="8">
        <v>8337.2999999999993</v>
      </c>
      <c r="D87" s="8">
        <v>0</v>
      </c>
    </row>
    <row r="88" spans="1:4" ht="9.75" customHeight="1" outlineLevel="3">
      <c r="A88" s="6" t="s">
        <v>163</v>
      </c>
      <c r="B88" s="7" t="s">
        <v>164</v>
      </c>
      <c r="C88" s="8">
        <v>15614</v>
      </c>
      <c r="D88" s="8">
        <v>0</v>
      </c>
    </row>
    <row r="89" spans="1:4" ht="21" outlineLevel="2">
      <c r="A89" s="3" t="s">
        <v>165</v>
      </c>
      <c r="B89" s="4" t="s">
        <v>166</v>
      </c>
      <c r="C89" s="5">
        <v>490474.8</v>
      </c>
      <c r="D89" s="5">
        <f>D90+D91+D92+D93+D94+D95+D96+D97+D98</f>
        <v>57396.700000000004</v>
      </c>
    </row>
    <row r="90" spans="1:4" ht="22.5" outlineLevel="3">
      <c r="A90" s="6" t="s">
        <v>167</v>
      </c>
      <c r="B90" s="7" t="s">
        <v>168</v>
      </c>
      <c r="C90" s="8">
        <v>134.6</v>
      </c>
      <c r="D90" s="8">
        <v>0</v>
      </c>
    </row>
    <row r="91" spans="1:4" ht="33.75" outlineLevel="3">
      <c r="A91" s="6" t="s">
        <v>169</v>
      </c>
      <c r="B91" s="7" t="s">
        <v>170</v>
      </c>
      <c r="C91" s="8">
        <v>77</v>
      </c>
      <c r="D91" s="8">
        <v>0</v>
      </c>
    </row>
    <row r="92" spans="1:4" ht="22.5" outlineLevel="3">
      <c r="A92" s="6" t="s">
        <v>171</v>
      </c>
      <c r="B92" s="7" t="s">
        <v>172</v>
      </c>
      <c r="C92" s="8">
        <v>2198.9</v>
      </c>
      <c r="D92" s="8">
        <v>467.3</v>
      </c>
    </row>
    <row r="93" spans="1:4" ht="22.5" outlineLevel="3">
      <c r="A93" s="6" t="s">
        <v>173</v>
      </c>
      <c r="B93" s="7" t="s">
        <v>174</v>
      </c>
      <c r="C93" s="8">
        <v>23497.4</v>
      </c>
      <c r="D93" s="8">
        <v>3036.9</v>
      </c>
    </row>
    <row r="94" spans="1:4" ht="48.75" customHeight="1" outlineLevel="3">
      <c r="A94" s="6" t="s">
        <v>175</v>
      </c>
      <c r="B94" s="7" t="s">
        <v>176</v>
      </c>
      <c r="C94" s="8">
        <v>8191.7</v>
      </c>
      <c r="D94" s="8">
        <v>1474.6</v>
      </c>
    </row>
    <row r="95" spans="1:4" ht="45" outlineLevel="3">
      <c r="A95" s="6" t="s">
        <v>177</v>
      </c>
      <c r="B95" s="7" t="s">
        <v>178</v>
      </c>
      <c r="C95" s="8">
        <v>703.1</v>
      </c>
      <c r="D95" s="8">
        <v>0</v>
      </c>
    </row>
    <row r="96" spans="1:4" ht="45" outlineLevel="3">
      <c r="A96" s="6" t="s">
        <v>179</v>
      </c>
      <c r="B96" s="7" t="s">
        <v>180</v>
      </c>
      <c r="C96" s="8">
        <v>2637.2</v>
      </c>
      <c r="D96" s="8">
        <v>0</v>
      </c>
    </row>
    <row r="97" spans="1:4" ht="22.5" outlineLevel="3">
      <c r="A97" s="6" t="s">
        <v>181</v>
      </c>
      <c r="B97" s="7" t="s">
        <v>182</v>
      </c>
      <c r="C97" s="8">
        <v>1156.5999999999999</v>
      </c>
      <c r="D97" s="8">
        <v>0</v>
      </c>
    </row>
    <row r="98" spans="1:4" ht="11.25" customHeight="1" outlineLevel="3">
      <c r="A98" s="6" t="s">
        <v>183</v>
      </c>
      <c r="B98" s="7" t="s">
        <v>184</v>
      </c>
      <c r="C98" s="8">
        <v>451878.40000000002</v>
      </c>
      <c r="D98" s="8">
        <v>52417.9</v>
      </c>
    </row>
    <row r="99" spans="1:4" ht="12" customHeight="1" outlineLevel="2">
      <c r="A99" s="3" t="s">
        <v>185</v>
      </c>
      <c r="B99" s="4" t="s">
        <v>186</v>
      </c>
      <c r="C99" s="5">
        <f>C101</f>
        <v>8374.2999999999993</v>
      </c>
      <c r="D99" s="5">
        <f>D100+D101</f>
        <v>1810.4</v>
      </c>
    </row>
    <row r="100" spans="1:4" ht="45" outlineLevel="2">
      <c r="A100" s="6" t="s">
        <v>289</v>
      </c>
      <c r="B100" s="7" t="s">
        <v>288</v>
      </c>
      <c r="C100" s="8">
        <v>0</v>
      </c>
      <c r="D100" s="8">
        <v>85.2</v>
      </c>
    </row>
    <row r="101" spans="1:4" ht="14.25" customHeight="1" outlineLevel="3">
      <c r="A101" s="6" t="s">
        <v>187</v>
      </c>
      <c r="B101" s="7" t="s">
        <v>188</v>
      </c>
      <c r="C101" s="8">
        <v>8374.2999999999993</v>
      </c>
      <c r="D101" s="8">
        <v>1725.2</v>
      </c>
    </row>
    <row r="102" spans="1:4" ht="63" outlineLevel="1">
      <c r="A102" s="3" t="s">
        <v>189</v>
      </c>
      <c r="B102" s="4" t="s">
        <v>190</v>
      </c>
      <c r="C102" s="5">
        <v>0</v>
      </c>
      <c r="D102" s="5">
        <v>104.4</v>
      </c>
    </row>
    <row r="103" spans="1:4" ht="45" outlineLevel="2">
      <c r="A103" s="6" t="s">
        <v>191</v>
      </c>
      <c r="B103" s="7" t="s">
        <v>192</v>
      </c>
      <c r="C103" s="8">
        <v>0</v>
      </c>
      <c r="D103" s="8">
        <v>104.4</v>
      </c>
    </row>
    <row r="104" spans="1:4" ht="45" outlineLevel="3">
      <c r="A104" s="6" t="s">
        <v>193</v>
      </c>
      <c r="B104" s="7" t="s">
        <v>194</v>
      </c>
      <c r="C104" s="8">
        <v>0</v>
      </c>
      <c r="D104" s="8">
        <v>104.4</v>
      </c>
    </row>
    <row r="105" spans="1:4" ht="31.5" outlineLevel="1">
      <c r="A105" s="3" t="s">
        <v>195</v>
      </c>
      <c r="B105" s="4" t="s">
        <v>196</v>
      </c>
      <c r="C105" s="5">
        <v>0</v>
      </c>
      <c r="D105" s="5">
        <f>D106</f>
        <v>-5861.7</v>
      </c>
    </row>
    <row r="106" spans="1:4" ht="33.75" outlineLevel="2">
      <c r="A106" s="6" t="s">
        <v>197</v>
      </c>
      <c r="B106" s="7" t="s">
        <v>198</v>
      </c>
      <c r="C106" s="8">
        <v>0</v>
      </c>
      <c r="D106" s="8">
        <v>-5861.7</v>
      </c>
    </row>
    <row r="107" spans="1:4">
      <c r="A107" s="10" t="s">
        <v>0</v>
      </c>
      <c r="B107" s="11"/>
      <c r="C107" s="12">
        <f>C80+C5</f>
        <v>904702.2</v>
      </c>
      <c r="D107" s="12">
        <f>D80+D5</f>
        <v>104470.20000000001</v>
      </c>
    </row>
    <row r="108" spans="1:4">
      <c r="A108" s="14"/>
      <c r="B108" s="14"/>
      <c r="C108" s="14"/>
      <c r="D108" s="14"/>
    </row>
    <row r="109" spans="1:4" ht="21">
      <c r="A109" s="13" t="s">
        <v>201</v>
      </c>
      <c r="B109" s="13" t="s">
        <v>202</v>
      </c>
      <c r="C109" s="13" t="s">
        <v>203</v>
      </c>
      <c r="D109" s="13" t="s">
        <v>204</v>
      </c>
    </row>
    <row r="110" spans="1:4">
      <c r="A110" s="3" t="s">
        <v>205</v>
      </c>
      <c r="B110" s="4" t="s">
        <v>206</v>
      </c>
      <c r="C110" s="5">
        <v>63186.8</v>
      </c>
      <c r="D110" s="5">
        <v>6411.6</v>
      </c>
    </row>
    <row r="111" spans="1:4" ht="33.75">
      <c r="A111" s="15" t="s">
        <v>207</v>
      </c>
      <c r="B111" s="16" t="s">
        <v>208</v>
      </c>
      <c r="C111" s="17">
        <v>100</v>
      </c>
      <c r="D111" s="17">
        <v>0</v>
      </c>
    </row>
    <row r="112" spans="1:4" ht="33.75">
      <c r="A112" s="15" t="s">
        <v>209</v>
      </c>
      <c r="B112" s="16" t="s">
        <v>210</v>
      </c>
      <c r="C112" s="17">
        <v>40813.300000000003</v>
      </c>
      <c r="D112" s="17">
        <v>4175.8</v>
      </c>
    </row>
    <row r="113" spans="1:4">
      <c r="A113" s="15" t="s">
        <v>211</v>
      </c>
      <c r="B113" s="16" t="s">
        <v>212</v>
      </c>
      <c r="C113" s="17">
        <v>77</v>
      </c>
      <c r="D113" s="17">
        <v>0</v>
      </c>
    </row>
    <row r="114" spans="1:4" ht="22.5">
      <c r="A114" s="15" t="s">
        <v>213</v>
      </c>
      <c r="B114" s="16" t="s">
        <v>214</v>
      </c>
      <c r="C114" s="17">
        <v>10702.9</v>
      </c>
      <c r="D114" s="17">
        <v>796.7</v>
      </c>
    </row>
    <row r="115" spans="1:4">
      <c r="A115" s="15" t="s">
        <v>215</v>
      </c>
      <c r="B115" s="16" t="s">
        <v>216</v>
      </c>
      <c r="C115" s="17">
        <v>285</v>
      </c>
      <c r="D115" s="17">
        <v>0</v>
      </c>
    </row>
    <row r="116" spans="1:4">
      <c r="A116" s="15" t="s">
        <v>217</v>
      </c>
      <c r="B116" s="16" t="s">
        <v>218</v>
      </c>
      <c r="C116" s="17">
        <v>11208.6</v>
      </c>
      <c r="D116" s="17">
        <v>1439.1</v>
      </c>
    </row>
    <row r="117" spans="1:4">
      <c r="A117" s="3" t="s">
        <v>219</v>
      </c>
      <c r="B117" s="4" t="s">
        <v>220</v>
      </c>
      <c r="C117" s="5">
        <v>2198.9</v>
      </c>
      <c r="D117" s="5">
        <v>467.3</v>
      </c>
    </row>
    <row r="118" spans="1:4">
      <c r="A118" s="15" t="s">
        <v>221</v>
      </c>
      <c r="B118" s="16" t="s">
        <v>222</v>
      </c>
      <c r="C118" s="17">
        <v>2198.9</v>
      </c>
      <c r="D118" s="17">
        <v>467.3</v>
      </c>
    </row>
    <row r="119" spans="1:4" ht="21">
      <c r="A119" s="3" t="s">
        <v>223</v>
      </c>
      <c r="B119" s="4" t="s">
        <v>224</v>
      </c>
      <c r="C119" s="5">
        <v>1034.5999999999999</v>
      </c>
      <c r="D119" s="5">
        <v>0</v>
      </c>
    </row>
    <row r="120" spans="1:4">
      <c r="A120" s="15" t="s">
        <v>225</v>
      </c>
      <c r="B120" s="16" t="s">
        <v>226</v>
      </c>
      <c r="C120" s="17">
        <v>134.6</v>
      </c>
      <c r="D120" s="17">
        <v>0</v>
      </c>
    </row>
    <row r="121" spans="1:4" ht="22.5">
      <c r="A121" s="15" t="s">
        <v>227</v>
      </c>
      <c r="B121" s="16" t="s">
        <v>228</v>
      </c>
      <c r="C121" s="17">
        <v>900</v>
      </c>
      <c r="D121" s="17">
        <v>0</v>
      </c>
    </row>
    <row r="122" spans="1:4">
      <c r="A122" s="3" t="s">
        <v>229</v>
      </c>
      <c r="B122" s="4" t="s">
        <v>230</v>
      </c>
      <c r="C122" s="5">
        <v>45853.9</v>
      </c>
      <c r="D122" s="5">
        <v>2059.3000000000002</v>
      </c>
    </row>
    <row r="123" spans="1:4">
      <c r="A123" s="15" t="s">
        <v>231</v>
      </c>
      <c r="B123" s="16" t="s">
        <v>232</v>
      </c>
      <c r="C123" s="17">
        <v>72</v>
      </c>
      <c r="D123" s="17">
        <v>0</v>
      </c>
    </row>
    <row r="124" spans="1:4">
      <c r="A124" s="15" t="s">
        <v>233</v>
      </c>
      <c r="B124" s="16" t="s">
        <v>234</v>
      </c>
      <c r="C124" s="17">
        <v>42043.9</v>
      </c>
      <c r="D124" s="17">
        <v>2059.3000000000002</v>
      </c>
    </row>
    <row r="125" spans="1:4">
      <c r="A125" s="15" t="s">
        <v>235</v>
      </c>
      <c r="B125" s="16" t="s">
        <v>236</v>
      </c>
      <c r="C125" s="17">
        <v>3738</v>
      </c>
      <c r="D125" s="17">
        <v>0</v>
      </c>
    </row>
    <row r="126" spans="1:4">
      <c r="A126" s="3" t="s">
        <v>237</v>
      </c>
      <c r="B126" s="4" t="s">
        <v>238</v>
      </c>
      <c r="C126" s="5">
        <v>40664.699999999997</v>
      </c>
      <c r="D126" s="5">
        <v>6116.5</v>
      </c>
    </row>
    <row r="127" spans="1:4">
      <c r="A127" s="15" t="s">
        <v>239</v>
      </c>
      <c r="B127" s="16" t="s">
        <v>240</v>
      </c>
      <c r="C127" s="17">
        <v>34528.6</v>
      </c>
      <c r="D127" s="17">
        <v>3116.5</v>
      </c>
    </row>
    <row r="128" spans="1:4">
      <c r="A128" s="15" t="s">
        <v>241</v>
      </c>
      <c r="B128" s="16" t="s">
        <v>242</v>
      </c>
      <c r="C128" s="17">
        <v>5714.3</v>
      </c>
      <c r="D128" s="17">
        <v>3000</v>
      </c>
    </row>
    <row r="129" spans="1:4">
      <c r="A129" s="15" t="s">
        <v>243</v>
      </c>
      <c r="B129" s="16" t="s">
        <v>244</v>
      </c>
      <c r="C129" s="17">
        <v>421.8</v>
      </c>
      <c r="D129" s="17">
        <v>0</v>
      </c>
    </row>
    <row r="130" spans="1:4">
      <c r="A130" s="3" t="s">
        <v>245</v>
      </c>
      <c r="B130" s="4" t="s">
        <v>246</v>
      </c>
      <c r="C130" s="5">
        <v>593514</v>
      </c>
      <c r="D130" s="5">
        <v>74941.399999999994</v>
      </c>
    </row>
    <row r="131" spans="1:4">
      <c r="A131" s="15" t="s">
        <v>247</v>
      </c>
      <c r="B131" s="16" t="s">
        <v>248</v>
      </c>
      <c r="C131" s="17">
        <v>173937.3</v>
      </c>
      <c r="D131" s="17">
        <v>21792.3</v>
      </c>
    </row>
    <row r="132" spans="1:4">
      <c r="A132" s="15" t="s">
        <v>249</v>
      </c>
      <c r="B132" s="16" t="s">
        <v>250</v>
      </c>
      <c r="C132" s="17">
        <v>390338.2</v>
      </c>
      <c r="D132" s="17">
        <v>50212.6</v>
      </c>
    </row>
    <row r="133" spans="1:4">
      <c r="A133" s="15" t="s">
        <v>251</v>
      </c>
      <c r="B133" s="16" t="s">
        <v>252</v>
      </c>
      <c r="C133" s="17">
        <v>900</v>
      </c>
      <c r="D133" s="17">
        <v>0</v>
      </c>
    </row>
    <row r="134" spans="1:4">
      <c r="A134" s="15" t="s">
        <v>253</v>
      </c>
      <c r="B134" s="16" t="s">
        <v>254</v>
      </c>
      <c r="C134" s="17">
        <v>28338.5</v>
      </c>
      <c r="D134" s="17">
        <v>2936.5</v>
      </c>
    </row>
    <row r="135" spans="1:4">
      <c r="A135" s="3" t="s">
        <v>255</v>
      </c>
      <c r="B135" s="4" t="s">
        <v>256</v>
      </c>
      <c r="C135" s="5">
        <v>82792</v>
      </c>
      <c r="D135" s="5">
        <v>8435.2000000000007</v>
      </c>
    </row>
    <row r="136" spans="1:4">
      <c r="A136" s="15" t="s">
        <v>257</v>
      </c>
      <c r="B136" s="16" t="s">
        <v>258</v>
      </c>
      <c r="C136" s="17">
        <v>75936.800000000003</v>
      </c>
      <c r="D136" s="17">
        <v>7877</v>
      </c>
    </row>
    <row r="137" spans="1:4">
      <c r="A137" s="15" t="s">
        <v>259</v>
      </c>
      <c r="B137" s="16" t="s">
        <v>260</v>
      </c>
      <c r="C137" s="17">
        <v>6855.2</v>
      </c>
      <c r="D137" s="17">
        <v>558.20000000000005</v>
      </c>
    </row>
    <row r="138" spans="1:4">
      <c r="A138" s="3" t="s">
        <v>261</v>
      </c>
      <c r="B138" s="4" t="s">
        <v>262</v>
      </c>
      <c r="C138" s="5">
        <v>37061.199999999997</v>
      </c>
      <c r="D138" s="5">
        <v>4003.6</v>
      </c>
    </row>
    <row r="139" spans="1:4">
      <c r="A139" s="15" t="s">
        <v>263</v>
      </c>
      <c r="B139" s="16" t="s">
        <v>264</v>
      </c>
      <c r="C139" s="17">
        <v>6300</v>
      </c>
      <c r="D139" s="17">
        <v>1067.9000000000001</v>
      </c>
    </row>
    <row r="140" spans="1:4">
      <c r="A140" s="15" t="s">
        <v>265</v>
      </c>
      <c r="B140" s="16" t="s">
        <v>266</v>
      </c>
      <c r="C140" s="17">
        <v>14130.1</v>
      </c>
      <c r="D140" s="17">
        <v>1461.1</v>
      </c>
    </row>
    <row r="141" spans="1:4">
      <c r="A141" s="15" t="s">
        <v>267</v>
      </c>
      <c r="B141" s="16" t="s">
        <v>268</v>
      </c>
      <c r="C141" s="17">
        <v>16631.099999999999</v>
      </c>
      <c r="D141" s="17">
        <v>1474.6</v>
      </c>
    </row>
    <row r="142" spans="1:4">
      <c r="A142" s="3" t="s">
        <v>269</v>
      </c>
      <c r="B142" s="4" t="s">
        <v>270</v>
      </c>
      <c r="C142" s="5">
        <v>2217.5</v>
      </c>
      <c r="D142" s="5">
        <v>356</v>
      </c>
    </row>
    <row r="143" spans="1:4">
      <c r="A143" s="15" t="s">
        <v>271</v>
      </c>
      <c r="B143" s="16" t="s">
        <v>272</v>
      </c>
      <c r="C143" s="17">
        <v>2217.5</v>
      </c>
      <c r="D143" s="17">
        <v>356</v>
      </c>
    </row>
    <row r="144" spans="1:4" ht="21">
      <c r="A144" s="3" t="s">
        <v>273</v>
      </c>
      <c r="B144" s="4" t="s">
        <v>274</v>
      </c>
      <c r="C144" s="5">
        <v>116.1</v>
      </c>
      <c r="D144" s="5">
        <v>0</v>
      </c>
    </row>
    <row r="145" spans="1:4" ht="22.5">
      <c r="A145" s="15" t="s">
        <v>275</v>
      </c>
      <c r="B145" s="16" t="s">
        <v>276</v>
      </c>
      <c r="C145" s="17">
        <v>116.1</v>
      </c>
      <c r="D145" s="17">
        <v>0</v>
      </c>
    </row>
    <row r="146" spans="1:4" ht="31.5">
      <c r="A146" s="3" t="s">
        <v>277</v>
      </c>
      <c r="B146" s="4" t="s">
        <v>278</v>
      </c>
      <c r="C146" s="5">
        <v>43720.1</v>
      </c>
      <c r="D146" s="5">
        <v>7286.7</v>
      </c>
    </row>
    <row r="147" spans="1:4" ht="22.5">
      <c r="A147" s="15" t="s">
        <v>279</v>
      </c>
      <c r="B147" s="16" t="s">
        <v>280</v>
      </c>
      <c r="C147" s="17">
        <v>12298.5</v>
      </c>
      <c r="D147" s="17">
        <v>2049.8000000000002</v>
      </c>
    </row>
    <row r="148" spans="1:4">
      <c r="A148" s="15" t="s">
        <v>281</v>
      </c>
      <c r="B148" s="16" t="s">
        <v>282</v>
      </c>
      <c r="C148" s="17">
        <v>31421.599999999999</v>
      </c>
      <c r="D148" s="17">
        <v>5236.8999999999996</v>
      </c>
    </row>
    <row r="149" spans="1:4">
      <c r="A149" s="10" t="s">
        <v>0</v>
      </c>
      <c r="B149" s="11"/>
      <c r="C149" s="12">
        <v>912359.8</v>
      </c>
      <c r="D149" s="12">
        <v>110077.6</v>
      </c>
    </row>
    <row r="150" spans="1:4">
      <c r="A150" s="14"/>
      <c r="B150" s="14"/>
      <c r="C150" s="14"/>
      <c r="D150" s="14"/>
    </row>
    <row r="151" spans="1:4">
      <c r="A151" s="18"/>
      <c r="B151" s="19" t="s">
        <v>283</v>
      </c>
      <c r="C151" s="20"/>
      <c r="D151" s="20"/>
    </row>
    <row r="152" spans="1:4" ht="22.5">
      <c r="A152" s="21">
        <v>1030000</v>
      </c>
      <c r="B152" s="22" t="s">
        <v>284</v>
      </c>
      <c r="C152" s="23">
        <v>-100</v>
      </c>
      <c r="D152" s="23"/>
    </row>
    <row r="153" spans="1:4">
      <c r="A153" s="21">
        <v>1060000</v>
      </c>
      <c r="B153" s="22" t="s">
        <v>285</v>
      </c>
      <c r="C153" s="24"/>
      <c r="D153" s="24"/>
    </row>
    <row r="154" spans="1:4">
      <c r="A154" s="21">
        <v>1050000</v>
      </c>
      <c r="B154" s="22" t="s">
        <v>286</v>
      </c>
      <c r="C154" s="23">
        <v>7757.6</v>
      </c>
      <c r="D154" s="23">
        <v>5607.4</v>
      </c>
    </row>
    <row r="155" spans="1:4">
      <c r="A155" s="18"/>
      <c r="B155" s="25" t="s">
        <v>287</v>
      </c>
      <c r="C155" s="26">
        <f>C149-C107</f>
        <v>7657.6000000000931</v>
      </c>
      <c r="D155" s="26">
        <f>D149-D107</f>
        <v>5607.3999999999942</v>
      </c>
    </row>
    <row r="156" spans="1:4" ht="12.75" customHeight="1">
      <c r="C156" s="27"/>
    </row>
    <row r="157" spans="1:4" ht="12.75" customHeight="1">
      <c r="C157" s="27"/>
    </row>
  </sheetData>
  <mergeCells count="1">
    <mergeCell ref="A1:D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Company>BSS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1</cp:lastModifiedBy>
  <cp:lastPrinted>2016-03-10T11:48:15Z</cp:lastPrinted>
  <dcterms:created xsi:type="dcterms:W3CDTF">2002-03-11T10:22:12Z</dcterms:created>
  <dcterms:modified xsi:type="dcterms:W3CDTF">2016-03-14T09:30:15Z</dcterms:modified>
</cp:coreProperties>
</file>