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ДЧБ" sheetId="3" r:id="rId1"/>
  </sheets>
  <definedNames>
    <definedName name="APPT" localSheetId="0">ДЧБ!#REF!</definedName>
    <definedName name="FIO" localSheetId="0">ДЧБ!#REF!</definedName>
    <definedName name="SIGN" localSheetId="0">ДЧБ!#REF!</definedName>
  </definedNames>
  <calcPr calcId="124519"/>
</workbook>
</file>

<file path=xl/calcChain.xml><?xml version="1.0" encoding="utf-8"?>
<calcChain xmlns="http://schemas.openxmlformats.org/spreadsheetml/2006/main">
  <c r="D51" i="3"/>
  <c r="D52"/>
  <c r="C52"/>
  <c r="C51"/>
  <c r="C76"/>
  <c r="D76"/>
  <c r="D124" s="1"/>
  <c r="D70"/>
  <c r="C70"/>
  <c r="C124"/>
</calcChain>
</file>

<file path=xl/sharedStrings.xml><?xml version="1.0" encoding="utf-8"?>
<sst xmlns="http://schemas.openxmlformats.org/spreadsheetml/2006/main" count="235" uniqueCount="229">
  <si>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</si>
  <si>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</si>
  <si>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</si>
  <si>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</si>
  <si>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</si>
  <si>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</si>
  <si>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</si>
  <si>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</si>
  <si>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</si>
  <si>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</si>
  <si>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</si>
  <si>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</si>
  <si>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</si>
  <si>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</si>
  <si>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</si>
  <si>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</si>
  <si>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</si>
  <si>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</si>
  <si>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</si>
  <si>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</si>
  <si>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</si>
  <si>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</si>
  <si>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</si>
  <si>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</si>
  <si>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</si>
  <si>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</si>
  <si>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</si>
  <si>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</si>
  <si>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</si>
  <si>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</si>
  <si>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</si>
  <si>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</si>
  <si>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</si>
  <si>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1 05 04 020 02 0000 110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</si>
  <si>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</si>
  <si>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1 05 04 020 02 1000 110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</si>
  <si>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</si>
  <si>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1 08 00 000 00 0000 000</t>
  </si>
  <si>
    <t>ГОСУДАРСТВЕННАЯ ПОШЛИНА</t>
  </si>
  <si>
    <t>1 08 03 010 01 1000 110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</si>
  <si>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</si>
  <si>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</si>
  <si>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</si>
  <si>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</si>
  <si>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</si>
  <si>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</si>
  <si>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</si>
  <si>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</si>
  <si>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</si>
  <si>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1 11 09 045 05 0000 120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</si>
  <si>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</si>
  <si>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</si>
  <si>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</si>
  <si>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1 12 01 010 01 0000 120</t>
  </si>
  <si>
    <t>Плата за выбросы загрязняющих веществ в атмосферный воздух стационарными объектами</t>
  </si>
  <si>
    <t>1 12 01 020 01 6000 120</t>
  </si>
  <si>
    <t>Плата за выбросы загрязняющих веществ в атмосферный воздух передвижными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</si>
  <si>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</si>
  <si>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</si>
  <si>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</si>
  <si>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</si>
  <si>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1 14 00 000 00 0000 000</t>
  </si>
  <si>
    <t>ДОХОДЫ ОТ ПРОДАЖИ МАТЕРИАЛЬНЫХ И НЕМАТЕРИАЛЬНЫХ АКТИВОВ</t>
  </si>
  <si>
    <t>1 14 02 053 05 0000 410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</si>
  <si>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</si>
  <si>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</si>
  <si>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</si>
  <si>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1 14 06 313 10 0000 430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</si>
  <si>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</si>
  <si>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1 16 00 000 00 0000 000</t>
  </si>
  <si>
    <t>ШТРАФЫ, САНКЦИИ, ВОЗМЕЩЕНИЕ УЩЕРБА</t>
  </si>
  <si>
    <t>1 16 03 000 00 0000 140</t>
  </si>
  <si>
    <t>Денежные взыскания (штрафы) за нарушение законодательства о налогах и сборах</t>
  </si>
  <si>
    <t>1 16 06 000 01 0000 140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</si>
  <si>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</si>
  <si>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1 16 08 020 01 6000 140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</si>
  <si>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 (федеральные государственные органы, Банк России, органы управления государственными внебюджетными фондами Российской Федерации)</t>
  </si>
  <si>
    <t>1 16 25 000 00 0000 140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</si>
  <si>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</si>
  <si>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1 16 28 000 01 0000 140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</si>
  <si>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</si>
  <si>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1 16 30 000 01 0000 140</t>
  </si>
  <si>
    <t>Денежные взыскания (штрафы) за правонарушения в области дорожного движения</t>
  </si>
  <si>
    <t>1 16 35 030 05 6000 140</t>
  </si>
  <si>
    <t>Суммы по искам о возмещении вреда, причиненного окружающей среде, подлежащие зачислению в бюджеты муниципальных районов (федеральные государственные органы, Банк России, органы управления государственными внебюджетными фондами Российской Федерации)</t>
  </si>
  <si>
    <t>1 16 43 000 01 0000 140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</si>
  <si>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</si>
  <si>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1 16 90 050 05 0000 140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</si>
  <si>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</si>
  <si>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</si>
  <si>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</si>
  <si>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</si>
  <si>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</si>
  <si>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2 02 01 000 00 0000 151</t>
  </si>
  <si>
    <t>Дотации бюджетам субъектов Российской Федерации и муниципальных образований</t>
  </si>
  <si>
    <t>2 02 01 001 05 0000 151</t>
  </si>
  <si>
    <t>Дотации бюджетам муниципальных районов на выравнивание бюджетной обеспеченности</t>
  </si>
  <si>
    <t>2 02 01 003 05 0000 151</t>
  </si>
  <si>
    <t>Дотации бюджетам муниципальных районов на поддержку мер по обеспечению сбалансированности бюджетов</t>
  </si>
  <si>
    <t>2 02 02 000 00 0000 151</t>
  </si>
  <si>
    <t>Субсидии бюджетам бюджетной системы Российской Федерации (межбюджетные субсидии)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</si>
  <si>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</si>
  <si>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2 02 02 088 05 0000 151</t>
  </si>
  <si>
    <t>2 02 02 089 05 0000 151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</si>
  <si>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</si>
  <si>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2 02 02 999 05 0000 151</t>
  </si>
  <si>
    <t>Прочие субсидии бюджетам муниципальных районов</t>
  </si>
  <si>
    <t>2 02 03 000 00 0000 151</t>
  </si>
  <si>
    <t>Субвенции бюджетам субъектов Российской Федерации и муниципальных образований</t>
  </si>
  <si>
    <t>2 02 03 003 05 0000 151</t>
  </si>
  <si>
    <t>Субвенции бюджетам муниципальных районов на государственную регистрацию актов гражданского состояния</t>
  </si>
  <si>
    <t>2 02 03 007 05 0000 151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</si>
  <si>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</si>
  <si>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2 02 03 015 05 0000 151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</si>
  <si>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</si>
  <si>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2 02 03 024 05 0000 151</t>
  </si>
  <si>
    <t>Субвенции бюджетам муниципальных районов на выполнение передаваемых полномочий субъектов Российской Федерации</t>
  </si>
  <si>
    <t>2 02 03 029 05 0000 151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</si>
  <si>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</si>
  <si>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2 02 03 070 05 0000 151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</si>
  <si>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</si>
  <si>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2 02 03 119 05 0000 151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</si>
  <si>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</si>
  <si>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2 02 03 121 05 0000 151</t>
  </si>
  <si>
    <t>Субвенции бюджетам муниципальных районов на проведение Всероссийской сельскохозяйственной переписи в 2016 году</t>
  </si>
  <si>
    <t>2 02 03 999 05 0000 151</t>
  </si>
  <si>
    <t>Прочие субвенции бюджетам муниципальных районов</t>
  </si>
  <si>
    <t>2 02 04 000 00 0000 151</t>
  </si>
  <si>
    <t>Иные межбюджетные трансферты</t>
  </si>
  <si>
    <t>2 02 04 999 05 0000 151</t>
  </si>
  <si>
    <t>Прочие межбюджетные трансферты, передаваемые бюджетам муниципальных районов</t>
  </si>
  <si>
    <t>2 18 00 000 00 0000 000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</si>
  <si>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</si>
  <si>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2 18 05 010 05 0000 151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</si>
  <si>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</si>
  <si>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</si>
  <si>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</si>
  <si>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2 19 05 000 05 0000 151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</si>
  <si>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</si>
  <si>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</t>
  </si>
  <si>
    <t>Исполнено</t>
  </si>
  <si>
    <t>Бюджетные назначения 2016  год</t>
  </si>
  <si>
    <t>Ассигнования 2016 год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</si>
  <si>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</si>
  <si>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</si>
  <si>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</si>
  <si>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</si>
  <si>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</si>
  <si>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</si>
  <si>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</si>
  <si>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</si>
  <si>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</si>
  <si>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</si>
  <si>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</si>
  <si>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</si>
  <si>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</si>
  <si>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</si>
  <si>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</si>
  <si>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</si>
  <si>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</si>
  <si>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</si>
  <si>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</si>
  <si>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</si>
  <si>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</si>
  <si>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</si>
  <si>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</si>
  <si>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</si>
  <si>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</si>
  <si>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</si>
  <si>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</si>
  <si>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</si>
  <si>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</si>
  <si>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</si>
  <si>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</si>
  <si>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</si>
  <si>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</si>
  <si>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</si>
  <si>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</si>
  <si>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</si>
  <si>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</si>
  <si>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</si>
  <si>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</si>
  <si>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</si>
  <si>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</si>
  <si>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</si>
  <si>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</si>
  <si>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</si>
  <si>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</si>
  <si>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</si>
  <si>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</si>
  <si>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</si>
  <si>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</si>
  <si>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</si>
  <si>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</si>
  <si>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</si>
  <si>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</si>
  <si>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</si>
  <si>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</si>
  <si>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</si>
  <si>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</si>
  <si>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</si>
  <si>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</si>
  <si>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</si>
  <si>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</si>
  <si>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</si>
  <si>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</si>
  <si>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</si>
  <si>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</si>
  <si>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</si>
  <si>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</si>
  <si>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</si>
  <si>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</si>
  <si>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</si>
  <si>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</si>
  <si>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</si>
  <si>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</si>
  <si>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</si>
  <si>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</si>
  <si>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</si>
  <si>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</si>
  <si>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</si>
  <si>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Тыс.руб.</t>
  </si>
  <si>
    <t>Источники внутреннего финансирования дефицита бюджета</t>
  </si>
  <si>
    <t>Бюджетные кредиты от других бюджетов бюджетной системы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</si>
  <si>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</si>
  <si>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</si>
  <si>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</si>
  <si>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>Расходы</t>
  </si>
  <si>
    <t>Сведения об исполнении бюджета муниципального образования муниципального района "Сыктывдинский" за  январь 2016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</si>
</sst>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#,##0.0_р_."/>
  </numFmts>
  <fonts count="5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0" fillId="0" borderId="0" xfId="0" applyNumberFormat="1"/>
    <xf numFmtId="49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166" fontId="3" fillId="0" borderId="0" xfId="0" applyNumberFormat="1" applyFont="1" applyBorder="1" applyAlignment="1">
      <alignment horizontal="center" vertical="center" wrapText="1"/>
    </xf>
    <xf numFmtId="166" fontId="3" fillId="2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49" fontId="2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25"/>
  <sheetViews>
    <sheetView showGridLines="0" tabSelected="1" workbookViewId="0">
      <selection activeCell="E116" sqref="E116:E119"/>
    </sheetView>
  </sheetViews>
  <sheetFormatPr defaultRowHeight="12.75" customHeight="1" outlineLevelRow="4"/>
  <cols>
    <col min="1" max="1" width="18" customWidth="1"/>
    <col min="2" max="2" width="48.5703125" customWidth="1"/>
    <col min="3" max="3" width="11.140625" customWidth="1"/>
    <col min="4" max="4" width="9.85546875" customWidth="1"/>
    <col min="5" max="5" width="11.7109375" customWidth="1"/>
    <col min="7" max="7" width="13.140625" bestFit="1" customWidth="1"/>
  </cols>
  <sheetData>
    <row r="1" spans="1:10">
      <c r="A1" s="4" t="s">
        <v>228</v>
      </c>
      <c r="B1" s="4"/>
      <c r="C1" s="4"/>
      <c r="D1" s="4"/>
    </row>
    <row r="2" spans="1:10">
      <c r="A2" s="4"/>
      <c r="B2" s="4"/>
      <c r="C2" s="4"/>
      <c r="D2" s="4"/>
      <c r="E2" s="1"/>
      <c r="F2" s="1"/>
      <c r="G2" s="1"/>
      <c r="H2" s="1"/>
      <c r="I2" s="1"/>
      <c r="J2" s="1"/>
    </row>
    <row r="3" spans="1:10">
      <c r="A3" s="5"/>
      <c r="B3" s="5"/>
      <c r="C3" s="5"/>
      <c r="D3" s="5" t="s">
        <v>221</v>
      </c>
      <c r="E3" s="1"/>
      <c r="F3" s="1"/>
      <c r="G3" s="1"/>
      <c r="H3" s="1"/>
      <c r="I3" s="1"/>
      <c r="J3" s="1"/>
    </row>
    <row r="4" spans="1:10" ht="31.5">
      <c r="A4" s="3"/>
      <c r="B4" s="3" t="s">
        <v>139</v>
      </c>
      <c r="C4" s="3" t="s">
        <v>141</v>
      </c>
      <c r="D4" s="3" t="s">
        <v>140</v>
      </c>
    </row>
    <row r="5" spans="1:10" ht="21">
      <c r="A5" s="3" t="s">
        <v>1</v>
      </c>
      <c r="B5" s="16" t="s">
        <v>2</v>
      </c>
      <c r="C5" s="22">
        <v>272331.2</v>
      </c>
      <c r="D5" s="22">
        <v>15357.8</v>
      </c>
    </row>
    <row r="6" spans="1:10" ht="21" outlineLevel="1">
      <c r="A6" s="3" t="s">
        <v>3</v>
      </c>
      <c r="B6" s="16" t="s">
        <v>4</v>
      </c>
      <c r="C6" s="22">
        <v>183939</v>
      </c>
      <c r="D6" s="22">
        <v>9427.5</v>
      </c>
    </row>
    <row r="7" spans="1:10" ht="22.5" outlineLevel="2">
      <c r="A7" s="17" t="s">
        <v>5</v>
      </c>
      <c r="B7" s="18" t="s">
        <v>6</v>
      </c>
      <c r="C7" s="23">
        <v>183939</v>
      </c>
      <c r="D7" s="23">
        <v>9427.5</v>
      </c>
      <c r="E7" s="2"/>
    </row>
    <row r="8" spans="1:10" ht="56.25" outlineLevel="3">
      <c r="A8" s="17" t="s">
        <v>7</v>
      </c>
      <c r="B8" s="19" t="s">
        <v>8</v>
      </c>
      <c r="C8" s="23">
        <v>182789</v>
      </c>
      <c r="D8" s="23">
        <v>9416.7999999999993</v>
      </c>
      <c r="E8" s="2"/>
    </row>
    <row r="9" spans="1:10" ht="78.75" outlineLevel="3">
      <c r="A9" s="17" t="s">
        <v>9</v>
      </c>
      <c r="B9" s="19" t="s">
        <v>10</v>
      </c>
      <c r="C9" s="23">
        <v>150</v>
      </c>
      <c r="D9" s="23">
        <v>0.8</v>
      </c>
    </row>
    <row r="10" spans="1:10" ht="78.75" outlineLevel="4">
      <c r="A10" s="17" t="s">
        <v>9</v>
      </c>
      <c r="B10" s="19" t="s">
        <v>10</v>
      </c>
      <c r="C10" s="23">
        <v>150</v>
      </c>
      <c r="D10" s="23">
        <v>0</v>
      </c>
    </row>
    <row r="11" spans="1:10" ht="33.75" outlineLevel="3">
      <c r="A11" s="17" t="s">
        <v>11</v>
      </c>
      <c r="B11" s="18" t="s">
        <v>12</v>
      </c>
      <c r="C11" s="23">
        <v>1000</v>
      </c>
      <c r="D11" s="23">
        <v>9.9</v>
      </c>
    </row>
    <row r="12" spans="1:10" ht="33.75" outlineLevel="4">
      <c r="A12" s="17" t="s">
        <v>11</v>
      </c>
      <c r="B12" s="18" t="s">
        <v>12</v>
      </c>
      <c r="C12" s="23">
        <v>1000</v>
      </c>
      <c r="D12" s="23">
        <v>0</v>
      </c>
    </row>
    <row r="13" spans="1:10" ht="31.5" outlineLevel="1">
      <c r="A13" s="3" t="s">
        <v>13</v>
      </c>
      <c r="B13" s="16" t="s">
        <v>14</v>
      </c>
      <c r="C13" s="22">
        <v>26606.2</v>
      </c>
      <c r="D13" s="22">
        <v>1397.4</v>
      </c>
    </row>
    <row r="14" spans="1:10" ht="22.5" outlineLevel="2">
      <c r="A14" s="17" t="s">
        <v>15</v>
      </c>
      <c r="B14" s="18" t="s">
        <v>16</v>
      </c>
      <c r="C14" s="23">
        <v>26606.2</v>
      </c>
      <c r="D14" s="23">
        <v>1397.4</v>
      </c>
    </row>
    <row r="15" spans="1:10" ht="45" outlineLevel="3">
      <c r="A15" s="17" t="s">
        <v>17</v>
      </c>
      <c r="B15" s="18" t="s">
        <v>18</v>
      </c>
      <c r="C15" s="23">
        <v>7000</v>
      </c>
      <c r="D15" s="23">
        <v>530.70000000000005</v>
      </c>
    </row>
    <row r="16" spans="1:10" ht="56.25" outlineLevel="3">
      <c r="A16" s="17" t="s">
        <v>19</v>
      </c>
      <c r="B16" s="19" t="s">
        <v>20</v>
      </c>
      <c r="C16" s="23">
        <v>250</v>
      </c>
      <c r="D16" s="23">
        <v>8.6</v>
      </c>
    </row>
    <row r="17" spans="1:4" ht="45" outlineLevel="3">
      <c r="A17" s="17" t="s">
        <v>21</v>
      </c>
      <c r="B17" s="18" t="s">
        <v>22</v>
      </c>
      <c r="C17" s="23">
        <v>19206.2</v>
      </c>
      <c r="D17" s="23">
        <v>926.9</v>
      </c>
    </row>
    <row r="18" spans="1:4" ht="45" outlineLevel="3">
      <c r="A18" s="17" t="s">
        <v>23</v>
      </c>
      <c r="B18" s="18" t="s">
        <v>24</v>
      </c>
      <c r="C18" s="23">
        <v>150</v>
      </c>
      <c r="D18" s="23">
        <v>-68.7</v>
      </c>
    </row>
    <row r="19" spans="1:4" ht="21" outlineLevel="1">
      <c r="A19" s="3" t="s">
        <v>25</v>
      </c>
      <c r="B19" s="16" t="s">
        <v>26</v>
      </c>
      <c r="C19" s="22">
        <v>44687</v>
      </c>
      <c r="D19" s="22">
        <v>2502.8000000000002</v>
      </c>
    </row>
    <row r="20" spans="1:4" ht="22.5" outlineLevel="2">
      <c r="A20" s="17" t="s">
        <v>27</v>
      </c>
      <c r="B20" s="18" t="s">
        <v>28</v>
      </c>
      <c r="C20" s="23">
        <v>17277</v>
      </c>
      <c r="D20" s="23">
        <v>486.9</v>
      </c>
    </row>
    <row r="21" spans="1:4" ht="22.5" outlineLevel="3">
      <c r="A21" s="17" t="s">
        <v>30</v>
      </c>
      <c r="B21" s="18" t="s">
        <v>29</v>
      </c>
      <c r="C21" s="23">
        <v>9052</v>
      </c>
      <c r="D21" s="23">
        <v>1949.6</v>
      </c>
    </row>
    <row r="22" spans="1:4" ht="22.5" outlineLevel="2">
      <c r="A22" s="17" t="s">
        <v>31</v>
      </c>
      <c r="B22" s="18" t="s">
        <v>32</v>
      </c>
      <c r="C22" s="23">
        <v>17588</v>
      </c>
      <c r="D22" s="23">
        <v>0</v>
      </c>
    </row>
    <row r="23" spans="1:4" ht="33.75" outlineLevel="4">
      <c r="A23" s="17" t="s">
        <v>33</v>
      </c>
      <c r="B23" s="18" t="s">
        <v>34</v>
      </c>
      <c r="C23" s="23">
        <v>770</v>
      </c>
      <c r="D23" s="23">
        <v>0</v>
      </c>
    </row>
    <row r="24" spans="1:4" ht="45" outlineLevel="4">
      <c r="A24" s="17" t="s">
        <v>35</v>
      </c>
      <c r="B24" s="18" t="s">
        <v>36</v>
      </c>
      <c r="C24" s="23">
        <v>0</v>
      </c>
      <c r="D24" s="23">
        <v>66.400000000000006</v>
      </c>
    </row>
    <row r="25" spans="1:4" ht="21" outlineLevel="1">
      <c r="A25" s="3" t="s">
        <v>37</v>
      </c>
      <c r="B25" s="16" t="s">
        <v>38</v>
      </c>
      <c r="C25" s="22">
        <v>2300</v>
      </c>
      <c r="D25" s="22">
        <v>251.5</v>
      </c>
    </row>
    <row r="26" spans="1:4" ht="33.75" outlineLevel="4">
      <c r="A26" s="17" t="s">
        <v>39</v>
      </c>
      <c r="B26" s="18" t="s">
        <v>40</v>
      </c>
      <c r="C26" s="23">
        <v>2300</v>
      </c>
      <c r="D26" s="23">
        <v>251.5</v>
      </c>
    </row>
    <row r="27" spans="1:4" ht="31.5" outlineLevel="1">
      <c r="A27" s="3" t="s">
        <v>41</v>
      </c>
      <c r="B27" s="16" t="s">
        <v>42</v>
      </c>
      <c r="C27" s="22">
        <v>6745</v>
      </c>
      <c r="D27" s="22">
        <v>224.1</v>
      </c>
    </row>
    <row r="28" spans="1:4" ht="45" outlineLevel="3">
      <c r="A28" s="17" t="s">
        <v>43</v>
      </c>
      <c r="B28" s="18" t="s">
        <v>44</v>
      </c>
      <c r="C28" s="23">
        <v>6200</v>
      </c>
      <c r="D28" s="23">
        <v>205.2</v>
      </c>
    </row>
    <row r="29" spans="1:4" ht="56.25" outlineLevel="4">
      <c r="A29" s="17" t="s">
        <v>45</v>
      </c>
      <c r="B29" s="18" t="s">
        <v>46</v>
      </c>
      <c r="C29" s="23">
        <v>0</v>
      </c>
      <c r="D29" s="23">
        <v>12</v>
      </c>
    </row>
    <row r="30" spans="1:4" ht="56.25" outlineLevel="3">
      <c r="A30" s="17" t="s">
        <v>47</v>
      </c>
      <c r="B30" s="19" t="s">
        <v>48</v>
      </c>
      <c r="C30" s="23">
        <v>500</v>
      </c>
      <c r="D30" s="23">
        <v>6.9</v>
      </c>
    </row>
    <row r="31" spans="1:4" ht="56.25" outlineLevel="4">
      <c r="A31" s="17" t="s">
        <v>49</v>
      </c>
      <c r="B31" s="18" t="s">
        <v>50</v>
      </c>
      <c r="C31" s="23">
        <v>45</v>
      </c>
      <c r="D31" s="23">
        <v>0</v>
      </c>
    </row>
    <row r="32" spans="1:4" ht="21" outlineLevel="1">
      <c r="A32" s="3" t="s">
        <v>51</v>
      </c>
      <c r="B32" s="16" t="s">
        <v>52</v>
      </c>
      <c r="C32" s="22">
        <v>904</v>
      </c>
      <c r="D32" s="22">
        <v>298.10000000000002</v>
      </c>
    </row>
    <row r="33" spans="1:5" ht="22.5" outlineLevel="3">
      <c r="A33" s="17" t="s">
        <v>53</v>
      </c>
      <c r="B33" s="18" t="s">
        <v>54</v>
      </c>
      <c r="C33" s="23">
        <v>330</v>
      </c>
      <c r="D33" s="23">
        <v>47</v>
      </c>
    </row>
    <row r="34" spans="1:5" ht="45" outlineLevel="4">
      <c r="A34" s="17" t="s">
        <v>55</v>
      </c>
      <c r="B34" s="18" t="s">
        <v>56</v>
      </c>
      <c r="C34" s="23">
        <v>0</v>
      </c>
      <c r="D34" s="23">
        <v>0.4</v>
      </c>
    </row>
    <row r="35" spans="1:5" ht="22.5" outlineLevel="3">
      <c r="A35" s="17" t="s">
        <v>57</v>
      </c>
      <c r="B35" s="18" t="s">
        <v>58</v>
      </c>
      <c r="C35" s="23">
        <v>154</v>
      </c>
      <c r="D35" s="23">
        <v>170.1</v>
      </c>
    </row>
    <row r="36" spans="1:5" ht="22.5" outlineLevel="3">
      <c r="A36" s="17" t="s">
        <v>59</v>
      </c>
      <c r="B36" s="18" t="s">
        <v>60</v>
      </c>
      <c r="C36" s="23">
        <v>420</v>
      </c>
      <c r="D36" s="23">
        <v>80.599999999999994</v>
      </c>
    </row>
    <row r="37" spans="1:5" ht="21" outlineLevel="1">
      <c r="A37" s="3" t="s">
        <v>61</v>
      </c>
      <c r="B37" s="16" t="s">
        <v>62</v>
      </c>
      <c r="C37" s="22">
        <v>4150</v>
      </c>
      <c r="D37" s="22">
        <v>1090.9000000000001</v>
      </c>
    </row>
    <row r="38" spans="1:5" ht="67.5" outlineLevel="4">
      <c r="A38" s="17" t="s">
        <v>63</v>
      </c>
      <c r="B38" s="19" t="s">
        <v>64</v>
      </c>
      <c r="C38" s="23">
        <v>1150</v>
      </c>
      <c r="D38" s="23">
        <v>0</v>
      </c>
      <c r="E38" s="2"/>
    </row>
    <row r="39" spans="1:5" ht="22.5" outlineLevel="2">
      <c r="A39" s="17" t="s">
        <v>65</v>
      </c>
      <c r="B39" s="18" t="s">
        <v>66</v>
      </c>
      <c r="C39" s="23">
        <v>3000</v>
      </c>
      <c r="D39" s="23">
        <v>991.2</v>
      </c>
    </row>
    <row r="40" spans="1:5" ht="56.25" outlineLevel="4">
      <c r="A40" s="17" t="s">
        <v>67</v>
      </c>
      <c r="B40" s="19" t="s">
        <v>68</v>
      </c>
      <c r="C40" s="23">
        <v>0</v>
      </c>
      <c r="D40" s="23">
        <v>99.7</v>
      </c>
    </row>
    <row r="41" spans="1:5" ht="21" outlineLevel="1">
      <c r="A41" s="3" t="s">
        <v>69</v>
      </c>
      <c r="B41" s="16" t="s">
        <v>70</v>
      </c>
      <c r="C41" s="22">
        <v>3000</v>
      </c>
      <c r="D41" s="22">
        <v>165.5</v>
      </c>
    </row>
    <row r="42" spans="1:5" ht="22.5" outlineLevel="2">
      <c r="A42" s="17" t="s">
        <v>71</v>
      </c>
      <c r="B42" s="18" t="s">
        <v>72</v>
      </c>
      <c r="C42" s="23">
        <v>34</v>
      </c>
      <c r="D42" s="23">
        <v>0.7</v>
      </c>
    </row>
    <row r="43" spans="1:5" ht="45" outlineLevel="2">
      <c r="A43" s="17" t="s">
        <v>73</v>
      </c>
      <c r="B43" s="18" t="s">
        <v>74</v>
      </c>
      <c r="C43" s="23">
        <v>110</v>
      </c>
      <c r="D43" s="23">
        <v>3</v>
      </c>
    </row>
    <row r="44" spans="1:5" ht="67.5" outlineLevel="4">
      <c r="A44" s="17" t="s">
        <v>75</v>
      </c>
      <c r="B44" s="19" t="s">
        <v>76</v>
      </c>
      <c r="C44" s="23">
        <v>0</v>
      </c>
      <c r="D44" s="23">
        <v>1.5</v>
      </c>
    </row>
    <row r="45" spans="1:5" ht="78.75" outlineLevel="2">
      <c r="A45" s="17" t="s">
        <v>77</v>
      </c>
      <c r="B45" s="19" t="s">
        <v>78</v>
      </c>
      <c r="C45" s="23">
        <v>200</v>
      </c>
      <c r="D45" s="23">
        <v>13</v>
      </c>
    </row>
    <row r="46" spans="1:5" ht="45" outlineLevel="2">
      <c r="A46" s="17" t="s">
        <v>79</v>
      </c>
      <c r="B46" s="18" t="s">
        <v>80</v>
      </c>
      <c r="C46" s="23">
        <v>90</v>
      </c>
      <c r="D46" s="23">
        <v>0</v>
      </c>
    </row>
    <row r="47" spans="1:5" ht="22.5" outlineLevel="2">
      <c r="A47" s="17" t="s">
        <v>81</v>
      </c>
      <c r="B47" s="18" t="s">
        <v>82</v>
      </c>
      <c r="C47" s="23">
        <v>685</v>
      </c>
      <c r="D47" s="23">
        <v>15.8</v>
      </c>
    </row>
    <row r="48" spans="1:5" ht="56.25" outlineLevel="4">
      <c r="A48" s="17" t="s">
        <v>83</v>
      </c>
      <c r="B48" s="18" t="s">
        <v>84</v>
      </c>
      <c r="C48" s="23">
        <v>0</v>
      </c>
      <c r="D48" s="23">
        <v>2</v>
      </c>
    </row>
    <row r="49" spans="1:6" ht="45" outlineLevel="2">
      <c r="A49" s="17" t="s">
        <v>85</v>
      </c>
      <c r="B49" s="18" t="s">
        <v>86</v>
      </c>
      <c r="C49" s="23">
        <v>400</v>
      </c>
      <c r="D49" s="23">
        <v>39.5</v>
      </c>
    </row>
    <row r="50" spans="1:6" ht="33.75" outlineLevel="3">
      <c r="A50" s="17" t="s">
        <v>87</v>
      </c>
      <c r="B50" s="18" t="s">
        <v>88</v>
      </c>
      <c r="C50" s="23">
        <v>1481</v>
      </c>
      <c r="D50" s="23">
        <v>89.9</v>
      </c>
    </row>
    <row r="51" spans="1:6" ht="21">
      <c r="A51" s="3" t="s">
        <v>89</v>
      </c>
      <c r="B51" s="16" t="s">
        <v>90</v>
      </c>
      <c r="C51" s="22">
        <f>C52+C72+C74</f>
        <v>632371</v>
      </c>
      <c r="D51" s="22">
        <f>D52+D72+D74</f>
        <v>7510</v>
      </c>
      <c r="E51" s="2"/>
      <c r="F51" s="2"/>
    </row>
    <row r="52" spans="1:6" ht="31.5" outlineLevel="1">
      <c r="A52" s="3" t="s">
        <v>91</v>
      </c>
      <c r="B52" s="16" t="s">
        <v>92</v>
      </c>
      <c r="C52" s="22">
        <f>C53+C56+C60+C70+C72+C74</f>
        <v>632371</v>
      </c>
      <c r="D52" s="22">
        <f>D53+D56+D60+D70</f>
        <v>25632.1</v>
      </c>
    </row>
    <row r="53" spans="1:6" ht="21" outlineLevel="2">
      <c r="A53" s="3" t="s">
        <v>93</v>
      </c>
      <c r="B53" s="16" t="s">
        <v>94</v>
      </c>
      <c r="C53" s="22">
        <v>93155.6</v>
      </c>
      <c r="D53" s="22">
        <v>7391</v>
      </c>
    </row>
    <row r="54" spans="1:6" ht="22.5" outlineLevel="4">
      <c r="A54" s="17" t="s">
        <v>95</v>
      </c>
      <c r="B54" s="18" t="s">
        <v>96</v>
      </c>
      <c r="C54" s="23">
        <v>12094.3</v>
      </c>
      <c r="D54" s="23">
        <v>1003.8</v>
      </c>
    </row>
    <row r="55" spans="1:6" ht="22.5" outlineLevel="4">
      <c r="A55" s="17" t="s">
        <v>97</v>
      </c>
      <c r="B55" s="18" t="s">
        <v>98</v>
      </c>
      <c r="C55" s="23">
        <v>81061.3</v>
      </c>
      <c r="D55" s="23">
        <v>6387.2</v>
      </c>
    </row>
    <row r="56" spans="1:6" ht="21" outlineLevel="2">
      <c r="A56" s="3" t="s">
        <v>99</v>
      </c>
      <c r="B56" s="16" t="s">
        <v>100</v>
      </c>
      <c r="C56" s="22">
        <v>40366.199999999997</v>
      </c>
      <c r="D56" s="22">
        <v>0</v>
      </c>
      <c r="E56" s="2"/>
    </row>
    <row r="57" spans="1:6" ht="67.5" outlineLevel="3">
      <c r="A57" s="17" t="s">
        <v>102</v>
      </c>
      <c r="B57" s="19" t="s">
        <v>101</v>
      </c>
      <c r="C57" s="23">
        <v>16415</v>
      </c>
      <c r="D57" s="23">
        <v>0</v>
      </c>
    </row>
    <row r="58" spans="1:6" ht="56.25" outlineLevel="4">
      <c r="A58" s="17" t="s">
        <v>103</v>
      </c>
      <c r="B58" s="18" t="s">
        <v>104</v>
      </c>
      <c r="C58" s="23">
        <v>8337.2999999999993</v>
      </c>
      <c r="D58" s="23">
        <v>0</v>
      </c>
    </row>
    <row r="59" spans="1:6" ht="22.5" outlineLevel="4">
      <c r="A59" s="17" t="s">
        <v>105</v>
      </c>
      <c r="B59" s="18" t="s">
        <v>106</v>
      </c>
      <c r="C59" s="23">
        <v>15613.9</v>
      </c>
      <c r="D59" s="23">
        <v>0</v>
      </c>
    </row>
    <row r="60" spans="1:6" ht="21" outlineLevel="2">
      <c r="A60" s="3" t="s">
        <v>107</v>
      </c>
      <c r="B60" s="16" t="s">
        <v>108</v>
      </c>
      <c r="C60" s="22">
        <v>490474.9</v>
      </c>
      <c r="D60" s="22">
        <v>17378.5</v>
      </c>
      <c r="E60" s="2"/>
    </row>
    <row r="61" spans="1:6" ht="22.5" outlineLevel="4">
      <c r="A61" s="17" t="s">
        <v>109</v>
      </c>
      <c r="B61" s="18" t="s">
        <v>110</v>
      </c>
      <c r="C61" s="23">
        <v>134.6</v>
      </c>
      <c r="D61" s="23">
        <v>0</v>
      </c>
    </row>
    <row r="62" spans="1:6" ht="33.75" outlineLevel="4">
      <c r="A62" s="17" t="s">
        <v>111</v>
      </c>
      <c r="B62" s="18" t="s">
        <v>112</v>
      </c>
      <c r="C62" s="23">
        <v>77</v>
      </c>
      <c r="D62" s="23">
        <v>0</v>
      </c>
    </row>
    <row r="63" spans="1:6" ht="33.75" outlineLevel="4">
      <c r="A63" s="17" t="s">
        <v>113</v>
      </c>
      <c r="B63" s="18" t="s">
        <v>114</v>
      </c>
      <c r="C63" s="23">
        <v>2198.9</v>
      </c>
      <c r="D63" s="23">
        <v>0</v>
      </c>
    </row>
    <row r="64" spans="1:6" ht="22.5" outlineLevel="4">
      <c r="A64" s="17" t="s">
        <v>115</v>
      </c>
      <c r="B64" s="18" t="s">
        <v>116</v>
      </c>
      <c r="C64" s="23">
        <v>23497.4</v>
      </c>
      <c r="D64" s="23">
        <v>1729.2</v>
      </c>
    </row>
    <row r="65" spans="1:4" ht="56.25" outlineLevel="4">
      <c r="A65" s="17" t="s">
        <v>117</v>
      </c>
      <c r="B65" s="18" t="s">
        <v>118</v>
      </c>
      <c r="C65" s="23">
        <v>8191.7</v>
      </c>
      <c r="D65" s="23">
        <v>737.3</v>
      </c>
    </row>
    <row r="66" spans="1:4" ht="56.25" outlineLevel="4">
      <c r="A66" s="17" t="s">
        <v>119</v>
      </c>
      <c r="B66" s="19" t="s">
        <v>120</v>
      </c>
      <c r="C66" s="23">
        <v>703.1</v>
      </c>
      <c r="D66" s="23">
        <v>0</v>
      </c>
    </row>
    <row r="67" spans="1:4" ht="45" outlineLevel="4">
      <c r="A67" s="17" t="s">
        <v>121</v>
      </c>
      <c r="B67" s="18" t="s">
        <v>122</v>
      </c>
      <c r="C67" s="23">
        <v>2637.2</v>
      </c>
      <c r="D67" s="23">
        <v>0</v>
      </c>
    </row>
    <row r="68" spans="1:4" ht="22.5" outlineLevel="4">
      <c r="A68" s="17" t="s">
        <v>123</v>
      </c>
      <c r="B68" s="18" t="s">
        <v>124</v>
      </c>
      <c r="C68" s="23">
        <v>1156.5999999999999</v>
      </c>
      <c r="D68" s="23">
        <v>0</v>
      </c>
    </row>
    <row r="69" spans="1:4" ht="22.5" outlineLevel="4">
      <c r="A69" s="17" t="s">
        <v>125</v>
      </c>
      <c r="B69" s="18" t="s">
        <v>126</v>
      </c>
      <c r="C69" s="23">
        <v>451878.40000000002</v>
      </c>
      <c r="D69" s="23">
        <v>14912</v>
      </c>
    </row>
    <row r="70" spans="1:4" ht="21" outlineLevel="2">
      <c r="A70" s="3" t="s">
        <v>127</v>
      </c>
      <c r="B70" s="16" t="s">
        <v>128</v>
      </c>
      <c r="C70" s="22">
        <f>C71</f>
        <v>8374.2999999999993</v>
      </c>
      <c r="D70" s="22">
        <f>D71</f>
        <v>862.6</v>
      </c>
    </row>
    <row r="71" spans="1:4" ht="22.5" outlineLevel="4">
      <c r="A71" s="17" t="s">
        <v>129</v>
      </c>
      <c r="B71" s="18" t="s">
        <v>130</v>
      </c>
      <c r="C71" s="23">
        <v>8374.2999999999993</v>
      </c>
      <c r="D71" s="23">
        <v>862.6</v>
      </c>
    </row>
    <row r="72" spans="1:4" ht="73.5" outlineLevel="1">
      <c r="A72" s="3" t="s">
        <v>131</v>
      </c>
      <c r="B72" s="16" t="s">
        <v>132</v>
      </c>
      <c r="C72" s="22">
        <v>0</v>
      </c>
      <c r="D72" s="22">
        <v>104.4</v>
      </c>
    </row>
    <row r="73" spans="1:4" ht="45" outlineLevel="4">
      <c r="A73" s="17" t="s">
        <v>133</v>
      </c>
      <c r="B73" s="18" t="s">
        <v>134</v>
      </c>
      <c r="C73" s="23">
        <v>0</v>
      </c>
      <c r="D73" s="23">
        <v>104.4</v>
      </c>
    </row>
    <row r="74" spans="1:4" ht="31.5" outlineLevel="1">
      <c r="A74" s="3" t="s">
        <v>135</v>
      </c>
      <c r="B74" s="16" t="s">
        <v>136</v>
      </c>
      <c r="C74" s="22">
        <v>0</v>
      </c>
      <c r="D74" s="22">
        <v>-18226.5</v>
      </c>
    </row>
    <row r="75" spans="1:4" ht="33.75" outlineLevel="2">
      <c r="A75" s="17" t="s">
        <v>137</v>
      </c>
      <c r="B75" s="18" t="s">
        <v>138</v>
      </c>
      <c r="C75" s="23">
        <v>0</v>
      </c>
      <c r="D75" s="23">
        <v>-18226.5</v>
      </c>
    </row>
    <row r="76" spans="1:4">
      <c r="A76" s="20" t="s">
        <v>0</v>
      </c>
      <c r="B76" s="21"/>
      <c r="C76" s="24">
        <f>C51+C5</f>
        <v>904702.2</v>
      </c>
      <c r="D76" s="24">
        <f>D51+D5</f>
        <v>22867.8</v>
      </c>
    </row>
    <row r="77" spans="1:4">
      <c r="A77" s="6"/>
      <c r="B77" s="6"/>
      <c r="C77" s="25"/>
      <c r="D77" s="25"/>
    </row>
    <row r="78" spans="1:4" ht="21">
      <c r="A78" s="3"/>
      <c r="B78" s="3" t="s">
        <v>227</v>
      </c>
      <c r="C78" s="3" t="s">
        <v>142</v>
      </c>
      <c r="D78" s="3" t="s">
        <v>140</v>
      </c>
    </row>
    <row r="79" spans="1:4">
      <c r="A79" s="3" t="s">
        <v>143</v>
      </c>
      <c r="B79" s="16" t="s">
        <v>144</v>
      </c>
      <c r="C79" s="22">
        <v>63110.1</v>
      </c>
      <c r="D79" s="22">
        <v>1568.1</v>
      </c>
    </row>
    <row r="80" spans="1:4" ht="33.75">
      <c r="A80" s="17" t="s">
        <v>145</v>
      </c>
      <c r="B80" s="18" t="s">
        <v>146</v>
      </c>
      <c r="C80" s="23">
        <v>100</v>
      </c>
      <c r="D80" s="23">
        <v>0</v>
      </c>
    </row>
    <row r="81" spans="1:4" ht="33.75">
      <c r="A81" s="17" t="s">
        <v>147</v>
      </c>
      <c r="B81" s="18" t="s">
        <v>148</v>
      </c>
      <c r="C81" s="23">
        <v>40813.4</v>
      </c>
      <c r="D81" s="23">
        <v>1051.8</v>
      </c>
    </row>
    <row r="82" spans="1:4">
      <c r="A82" s="17" t="s">
        <v>149</v>
      </c>
      <c r="B82" s="18" t="s">
        <v>150</v>
      </c>
      <c r="C82" s="23">
        <v>77</v>
      </c>
      <c r="D82" s="23">
        <v>0</v>
      </c>
    </row>
    <row r="83" spans="1:4" ht="22.5">
      <c r="A83" s="17" t="s">
        <v>151</v>
      </c>
      <c r="B83" s="18" t="s">
        <v>152</v>
      </c>
      <c r="C83" s="23">
        <v>10626.1</v>
      </c>
      <c r="D83" s="23">
        <v>162.5</v>
      </c>
    </row>
    <row r="84" spans="1:4">
      <c r="A84" s="17" t="s">
        <v>153</v>
      </c>
      <c r="B84" s="18" t="s">
        <v>154</v>
      </c>
      <c r="C84" s="23">
        <v>285</v>
      </c>
      <c r="D84" s="23">
        <v>0</v>
      </c>
    </row>
    <row r="85" spans="1:4">
      <c r="A85" s="17" t="s">
        <v>155</v>
      </c>
      <c r="B85" s="18" t="s">
        <v>156</v>
      </c>
      <c r="C85" s="23">
        <v>11208.6</v>
      </c>
      <c r="D85" s="23">
        <v>353.8</v>
      </c>
    </row>
    <row r="86" spans="1:4">
      <c r="A86" s="3" t="s">
        <v>157</v>
      </c>
      <c r="B86" s="16" t="s">
        <v>158</v>
      </c>
      <c r="C86" s="22">
        <v>2198.9</v>
      </c>
      <c r="D86" s="22">
        <v>0</v>
      </c>
    </row>
    <row r="87" spans="1:4">
      <c r="A87" s="17" t="s">
        <v>159</v>
      </c>
      <c r="B87" s="18" t="s">
        <v>160</v>
      </c>
      <c r="C87" s="23">
        <v>2198.9</v>
      </c>
      <c r="D87" s="23">
        <v>0</v>
      </c>
    </row>
    <row r="88" spans="1:4" ht="21">
      <c r="A88" s="3" t="s">
        <v>161</v>
      </c>
      <c r="B88" s="16" t="s">
        <v>162</v>
      </c>
      <c r="C88" s="22">
        <v>1034.5999999999999</v>
      </c>
      <c r="D88" s="22">
        <v>0</v>
      </c>
    </row>
    <row r="89" spans="1:4">
      <c r="A89" s="17" t="s">
        <v>163</v>
      </c>
      <c r="B89" s="18" t="s">
        <v>164</v>
      </c>
      <c r="C89" s="23">
        <v>134.6</v>
      </c>
      <c r="D89" s="23">
        <v>0</v>
      </c>
    </row>
    <row r="90" spans="1:4" ht="22.5">
      <c r="A90" s="17" t="s">
        <v>165</v>
      </c>
      <c r="B90" s="18" t="s">
        <v>166</v>
      </c>
      <c r="C90" s="23">
        <v>900</v>
      </c>
      <c r="D90" s="23">
        <v>0</v>
      </c>
    </row>
    <row r="91" spans="1:4">
      <c r="A91" s="3" t="s">
        <v>167</v>
      </c>
      <c r="B91" s="16" t="s">
        <v>168</v>
      </c>
      <c r="C91" s="22">
        <v>45853.8</v>
      </c>
      <c r="D91" s="22">
        <v>1387.6</v>
      </c>
    </row>
    <row r="92" spans="1:4">
      <c r="A92" s="17" t="s">
        <v>169</v>
      </c>
      <c r="B92" s="18" t="s">
        <v>170</v>
      </c>
      <c r="C92" s="23">
        <v>72</v>
      </c>
      <c r="D92" s="23">
        <v>0</v>
      </c>
    </row>
    <row r="93" spans="1:4">
      <c r="A93" s="17" t="s">
        <v>171</v>
      </c>
      <c r="B93" s="18" t="s">
        <v>172</v>
      </c>
      <c r="C93" s="23">
        <v>42043.8</v>
      </c>
      <c r="D93" s="23">
        <v>1387.6</v>
      </c>
    </row>
    <row r="94" spans="1:4">
      <c r="A94" s="17" t="s">
        <v>173</v>
      </c>
      <c r="B94" s="18" t="s">
        <v>174</v>
      </c>
      <c r="C94" s="23">
        <v>3738</v>
      </c>
      <c r="D94" s="23">
        <v>0</v>
      </c>
    </row>
    <row r="95" spans="1:4">
      <c r="A95" s="3" t="s">
        <v>175</v>
      </c>
      <c r="B95" s="16" t="s">
        <v>176</v>
      </c>
      <c r="C95" s="22">
        <v>33092.699999999997</v>
      </c>
      <c r="D95" s="22">
        <v>87.7</v>
      </c>
    </row>
    <row r="96" spans="1:4">
      <c r="A96" s="17" t="s">
        <v>177</v>
      </c>
      <c r="B96" s="18" t="s">
        <v>178</v>
      </c>
      <c r="C96" s="23">
        <v>28956.6</v>
      </c>
      <c r="D96" s="23">
        <v>87.7</v>
      </c>
    </row>
    <row r="97" spans="1:4">
      <c r="A97" s="17" t="s">
        <v>179</v>
      </c>
      <c r="B97" s="18" t="s">
        <v>180</v>
      </c>
      <c r="C97" s="23">
        <v>3714.3</v>
      </c>
      <c r="D97" s="23">
        <v>0</v>
      </c>
    </row>
    <row r="98" spans="1:4">
      <c r="A98" s="17" t="s">
        <v>181</v>
      </c>
      <c r="B98" s="18" t="s">
        <v>182</v>
      </c>
      <c r="C98" s="23">
        <v>421.8</v>
      </c>
      <c r="D98" s="23">
        <v>0</v>
      </c>
    </row>
    <row r="99" spans="1:4">
      <c r="A99" s="3" t="s">
        <v>183</v>
      </c>
      <c r="B99" s="16" t="s">
        <v>184</v>
      </c>
      <c r="C99" s="22">
        <v>593514</v>
      </c>
      <c r="D99" s="22">
        <v>23382.799999999999</v>
      </c>
    </row>
    <row r="100" spans="1:4">
      <c r="A100" s="17" t="s">
        <v>185</v>
      </c>
      <c r="B100" s="18" t="s">
        <v>186</v>
      </c>
      <c r="C100" s="23">
        <v>173937.3</v>
      </c>
      <c r="D100" s="23">
        <v>7163.7</v>
      </c>
    </row>
    <row r="101" spans="1:4">
      <c r="A101" s="17" t="s">
        <v>187</v>
      </c>
      <c r="B101" s="18" t="s">
        <v>188</v>
      </c>
      <c r="C101" s="23">
        <v>390338.2</v>
      </c>
      <c r="D101" s="23">
        <v>15624.8</v>
      </c>
    </row>
    <row r="102" spans="1:4">
      <c r="A102" s="17" t="s">
        <v>189</v>
      </c>
      <c r="B102" s="18" t="s">
        <v>190</v>
      </c>
      <c r="C102" s="23">
        <v>900</v>
      </c>
      <c r="D102" s="23">
        <v>0</v>
      </c>
    </row>
    <row r="103" spans="1:4">
      <c r="A103" s="17" t="s">
        <v>191</v>
      </c>
      <c r="B103" s="18" t="s">
        <v>192</v>
      </c>
      <c r="C103" s="23">
        <v>28338.5</v>
      </c>
      <c r="D103" s="23">
        <v>594.20000000000005</v>
      </c>
    </row>
    <row r="104" spans="1:4">
      <c r="A104" s="3" t="s">
        <v>193</v>
      </c>
      <c r="B104" s="16" t="s">
        <v>194</v>
      </c>
      <c r="C104" s="22">
        <v>82792</v>
      </c>
      <c r="D104" s="22">
        <v>1451</v>
      </c>
    </row>
    <row r="105" spans="1:4">
      <c r="A105" s="17" t="s">
        <v>195</v>
      </c>
      <c r="B105" s="18" t="s">
        <v>196</v>
      </c>
      <c r="C105" s="23">
        <v>75936.800000000003</v>
      </c>
      <c r="D105" s="23">
        <v>1335</v>
      </c>
    </row>
    <row r="106" spans="1:4">
      <c r="A106" s="17" t="s">
        <v>197</v>
      </c>
      <c r="B106" s="18" t="s">
        <v>198</v>
      </c>
      <c r="C106" s="23">
        <v>6855.2</v>
      </c>
      <c r="D106" s="23">
        <v>116</v>
      </c>
    </row>
    <row r="107" spans="1:4">
      <c r="A107" s="3" t="s">
        <v>199</v>
      </c>
      <c r="B107" s="16" t="s">
        <v>200</v>
      </c>
      <c r="C107" s="22">
        <v>37061.199999999997</v>
      </c>
      <c r="D107" s="22">
        <v>1709.6</v>
      </c>
    </row>
    <row r="108" spans="1:4">
      <c r="A108" s="17" t="s">
        <v>201</v>
      </c>
      <c r="B108" s="18" t="s">
        <v>202</v>
      </c>
      <c r="C108" s="23">
        <v>6300</v>
      </c>
      <c r="D108" s="23">
        <v>533.29999999999995</v>
      </c>
    </row>
    <row r="109" spans="1:4">
      <c r="A109" s="17" t="s">
        <v>203</v>
      </c>
      <c r="B109" s="18" t="s">
        <v>204</v>
      </c>
      <c r="C109" s="23">
        <v>14130.1</v>
      </c>
      <c r="D109" s="23">
        <v>438.9</v>
      </c>
    </row>
    <row r="110" spans="1:4">
      <c r="A110" s="17" t="s">
        <v>205</v>
      </c>
      <c r="B110" s="18" t="s">
        <v>206</v>
      </c>
      <c r="C110" s="23">
        <v>16631.099999999999</v>
      </c>
      <c r="D110" s="23">
        <v>737.3</v>
      </c>
    </row>
    <row r="111" spans="1:4">
      <c r="A111" s="3" t="s">
        <v>207</v>
      </c>
      <c r="B111" s="16" t="s">
        <v>208</v>
      </c>
      <c r="C111" s="22">
        <v>2217.5</v>
      </c>
      <c r="D111" s="22">
        <v>82</v>
      </c>
    </row>
    <row r="112" spans="1:4">
      <c r="A112" s="17" t="s">
        <v>209</v>
      </c>
      <c r="B112" s="18" t="s">
        <v>210</v>
      </c>
      <c r="C112" s="23">
        <v>2217.5</v>
      </c>
      <c r="D112" s="23">
        <v>82</v>
      </c>
    </row>
    <row r="113" spans="1:4" ht="21">
      <c r="A113" s="3" t="s">
        <v>211</v>
      </c>
      <c r="B113" s="16" t="s">
        <v>212</v>
      </c>
      <c r="C113" s="22">
        <v>116.1</v>
      </c>
      <c r="D113" s="22">
        <v>0</v>
      </c>
    </row>
    <row r="114" spans="1:4" ht="22.5">
      <c r="A114" s="17" t="s">
        <v>213</v>
      </c>
      <c r="B114" s="18" t="s">
        <v>214</v>
      </c>
      <c r="C114" s="23">
        <v>116.1</v>
      </c>
      <c r="D114" s="23">
        <v>0</v>
      </c>
    </row>
    <row r="115" spans="1:4" ht="31.5">
      <c r="A115" s="3" t="s">
        <v>215</v>
      </c>
      <c r="B115" s="16" t="s">
        <v>216</v>
      </c>
      <c r="C115" s="22">
        <v>43720.1</v>
      </c>
      <c r="D115" s="22">
        <v>3643.3</v>
      </c>
    </row>
    <row r="116" spans="1:4" ht="22.5">
      <c r="A116" s="17" t="s">
        <v>217</v>
      </c>
      <c r="B116" s="18" t="s">
        <v>218</v>
      </c>
      <c r="C116" s="23">
        <v>12298.5</v>
      </c>
      <c r="D116" s="23">
        <v>1024.9000000000001</v>
      </c>
    </row>
    <row r="117" spans="1:4">
      <c r="A117" s="17" t="s">
        <v>219</v>
      </c>
      <c r="B117" s="18" t="s">
        <v>220</v>
      </c>
      <c r="C117" s="23">
        <v>31421.599999999999</v>
      </c>
      <c r="D117" s="23">
        <v>2618.5</v>
      </c>
    </row>
    <row r="118" spans="1:4">
      <c r="A118" s="20" t="s">
        <v>0</v>
      </c>
      <c r="B118" s="21"/>
      <c r="C118" s="24">
        <v>904711</v>
      </c>
      <c r="D118" s="24">
        <v>33312</v>
      </c>
    </row>
    <row r="119" spans="1:4">
      <c r="A119" s="6"/>
      <c r="B119" s="6"/>
      <c r="C119" s="25"/>
      <c r="D119" s="25"/>
    </row>
    <row r="120" spans="1:4">
      <c r="A120" s="6"/>
      <c r="B120" s="15" t="s">
        <v>222</v>
      </c>
      <c r="C120" s="7"/>
      <c r="D120" s="7"/>
    </row>
    <row r="121" spans="1:4" ht="22.5">
      <c r="A121" s="8">
        <v>1030000</v>
      </c>
      <c r="B121" s="9" t="s">
        <v>223</v>
      </c>
      <c r="C121" s="10">
        <v>-100</v>
      </c>
      <c r="D121" s="11"/>
    </row>
    <row r="122" spans="1:4" ht="14.25" customHeight="1">
      <c r="A122" s="8">
        <v>1060000</v>
      </c>
      <c r="B122" s="9" t="s">
        <v>224</v>
      </c>
      <c r="C122" s="12"/>
      <c r="D122" s="13"/>
    </row>
    <row r="123" spans="1:4">
      <c r="A123" s="8">
        <v>1050000</v>
      </c>
      <c r="B123" s="9" t="s">
        <v>225</v>
      </c>
      <c r="C123" s="10">
        <v>108</v>
      </c>
      <c r="D123" s="11">
        <v>10444.200000000001</v>
      </c>
    </row>
    <row r="124" spans="1:4">
      <c r="A124" s="6"/>
      <c r="B124" s="15" t="s">
        <v>226</v>
      </c>
      <c r="C124" s="14">
        <f>C118-C76</f>
        <v>8.8000000000465661</v>
      </c>
      <c r="D124" s="14">
        <f>D118-D76</f>
        <v>10444.200000000001</v>
      </c>
    </row>
    <row r="125" spans="1:4" ht="12.75" customHeight="1">
      <c r="C125" s="2"/>
      <c r="D125" s="2"/>
    </row>
  </sheetData>
  <mergeCells count="1">
    <mergeCell ref="A1:D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2016-02-18T12:32:15Z</cp:lastPrinted>
  <dcterms:created xsi:type="dcterms:W3CDTF">2002-03-11T10:22:12Z</dcterms:created>
  <dcterms:modified xsi:type="dcterms:W3CDTF">2016-02-18T13:00:20Z</dcterms:modified>
</cp:coreProperties>
</file>