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ДЧБ!#REF!</definedName>
    <definedName name="FIO" localSheetId="0">ДЧБ!$D$14</definedName>
    <definedName name="LAST_CELL" localSheetId="0">ДЧБ!#REF!</definedName>
    <definedName name="SIGN" localSheetId="0">ДЧБ!$A$14:$E$14</definedName>
  </definedNames>
  <calcPr calcId="124519"/>
</workbook>
</file>

<file path=xl/calcChain.xml><?xml version="1.0" encoding="utf-8"?>
<calcChain xmlns="http://schemas.openxmlformats.org/spreadsheetml/2006/main">
  <c r="C60" i="1"/>
  <c r="C52" l="1"/>
  <c r="C14" l="1"/>
  <c r="C48" l="1"/>
  <c r="C16" l="1"/>
  <c r="C24"/>
  <c r="C50"/>
  <c r="C56"/>
  <c r="C26"/>
  <c r="C10"/>
  <c r="C9" s="1"/>
  <c r="C19"/>
  <c r="C28"/>
  <c r="C41"/>
</calcChain>
</file>

<file path=xl/sharedStrings.xml><?xml version="1.0" encoding="utf-8"?>
<sst xmlns="http://schemas.openxmlformats.org/spreadsheetml/2006/main" count="151" uniqueCount="130">
  <si>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</si>
  <si>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</si>
  <si>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</si>
  <si>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</si>
  <si>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1 16 25 060 01 0000 140</t>
  </si>
  <si>
    <t>Денежные взыскания (штрафы) за нарушение земельного законодательства</t>
  </si>
  <si>
    <t>1 16 35 030 05 0000 140</t>
  </si>
  <si>
    <t>1 16 90 050 05 0000 140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</si>
  <si>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</si>
  <si>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1 16 43 000 01 0000 140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</si>
  <si>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</si>
  <si>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1 16 28 000 01 0000 140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</si>
  <si>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</si>
  <si>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1 16 33 050 05 0000 140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</si>
  <si>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</si>
  <si>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</si>
  <si>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</si>
  <si>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</si>
  <si>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</si>
  <si>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</si>
  <si>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</si>
  <si>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1 05 01 011 01 0000 110</t>
  </si>
  <si>
    <t>Налог, взимаемый с налогоплательщиков, выбравших в качестве объекта налогообложения доходы</t>
  </si>
  <si>
    <t>1 05 01 021 01 0000 110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</si>
  <si>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</si>
  <si>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1 05 02 010 02 0000 110</t>
  </si>
  <si>
    <t>Единый налог на вмененный доход для отдельных видов деятельности</t>
  </si>
  <si>
    <t>1 05 03 010 01 0000 110</t>
  </si>
  <si>
    <t>Единый сельскохозяйственный налог</t>
  </si>
  <si>
    <t>1 05 04 020 02 0000 110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</si>
  <si>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</si>
  <si>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</si>
  <si>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</si>
  <si>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1 16 03 010 01 0000 140</t>
  </si>
  <si>
    <t>Денежные взыскания (штрафы) за нарушение законодательства о налогах и сборах, предусмотренные статьями 116, 118, статьей 119, пунктами 1 и 2 статьи 120, статьями 125, 126, 128, 129, 129, 132, 133, 134, 135, 135 Налогового кодекса Российской Федерации</t>
  </si>
  <si>
    <t>1 16 03 030 01 0000 140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</si>
  <si>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</si>
  <si>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1 16 08 010 01 0000 140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</si>
  <si>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</si>
  <si>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1 16 30 030 01 0000 140</t>
  </si>
  <si>
    <t>Прочие денежные взыскания (штрафы) за правонарушения в области дорожного движения</t>
  </si>
  <si>
    <t>1 16 25 050 01 0000 140</t>
  </si>
  <si>
    <t>Денежные взыскания (штрафы) за нарушение законодательства в области охраны окружающей среды</t>
  </si>
  <si>
    <t>1 11 05 013 05 0000 120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</si>
  <si>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</si>
  <si>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1 11 05 025 05 0000 120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</si>
  <si>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</si>
  <si>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1 11 05 035 05 0000 120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</si>
  <si>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</si>
  <si>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1 11 05 075 05 0000 120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</si>
  <si>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</si>
  <si>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1 11 09 045 05 0000 120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</si>
  <si>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</si>
  <si>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1 13 02 995 05 0000 130</t>
  </si>
  <si>
    <t>Прочие доходы от компенсации затрат бюджетов муниципальных районов</t>
  </si>
  <si>
    <t>1 14 02 053 05 0000 410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</si>
  <si>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</si>
  <si>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</si>
  <si>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</si>
  <si>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1 14 06 313 10 0000 430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</si>
  <si>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</si>
  <si>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1 17 01 050 05 0000 180</t>
  </si>
  <si>
    <t>Невыясненные поступления, зачисляемые в бюджеты муниципальных районов</t>
  </si>
  <si>
    <t>1 17 05 050 05 0000 180</t>
  </si>
  <si>
    <t>Прочие неналоговые доходы бюджетов муниципальных районов</t>
  </si>
  <si>
    <t>Кссовое исполнение</t>
  </si>
  <si>
    <t>тыс. руб.</t>
  </si>
  <si>
    <t>048 Федеральная служба по надзору в сфере природопользования</t>
  </si>
  <si>
    <t>076 Федеральное агентство по рыболовству</t>
  </si>
  <si>
    <t>081 Федеральная служба по ветеринарному и фитосанитарному надзору</t>
  </si>
  <si>
    <t>100 Федеральное казначейство</t>
  </si>
  <si>
    <t>161 Федеральная антимонопольная служба</t>
  </si>
  <si>
    <t>182 Федеральная налоговая служба</t>
  </si>
  <si>
    <t>188 Министерство внутренних дел Российской Федерации</t>
  </si>
  <si>
    <t>415 Генеральная прокуратура Российской Федерации</t>
  </si>
  <si>
    <t>875 Министерство образования РК</t>
  </si>
  <si>
    <t>923 Администрация муниципального образования муниципального района "Сыктывдинский"</t>
  </si>
  <si>
    <t>ВСЕГО ДОХОДОВ</t>
  </si>
  <si>
    <t>1</t>
  </si>
  <si>
    <t>2</t>
  </si>
  <si>
    <t>Наименование главного администратора доходов бюджетов муниципального района,кода классификации доходов бюджета</t>
  </si>
  <si>
    <t>к постановлению администрации муниципального образования</t>
  </si>
  <si>
    <t>852 Министерство природных ресурсов и охраны окружающей среды Республики Коми</t>
  </si>
  <si>
    <t>157 Федеральная служба государственной статистики</t>
  </si>
  <si>
    <t>1 12 01 041 01 0000 120</t>
  </si>
  <si>
    <t xml:space="preserve">Плата за размещение отходов производства </t>
  </si>
  <si>
    <t>1 16 25 010 01 0000 140</t>
  </si>
  <si>
    <t>Денежные взыскания (штрафы) за нарушение законодательства Российской Федерации о недрах</t>
  </si>
  <si>
    <t>322 Федеральная служба судебных приставов</t>
  </si>
  <si>
    <t>1 03 02 231 01 0000 110</t>
  </si>
  <si>
    <t>1 03 02 241 01 0000 110</t>
  </si>
  <si>
    <t>1 03 02 251 01 0000 110</t>
  </si>
  <si>
    <t>1 03 02 261 01 0000 110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</si>
  <si>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</si>
  <si>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</si>
  <si>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</si>
  <si>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</si>
  <si>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1 01 02 050 01 0000 110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</si>
  <si>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</si>
  <si>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1 16 25 074 05 0000 140</t>
  </si>
  <si>
    <t>Денежные взыскания (штрафы) за нарушение лесного законодательства на лесных участках, находящихся в собственности муниципальных районов</t>
  </si>
  <si>
    <t>905 Контрольно-счетная палата муниципального образования муниципального района "Сыктывдинский"</t>
  </si>
  <si>
    <t>2 02 40 014 05 0000 150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</si>
  <si>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</si>
  <si>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2 02 30 024 05 0000 150</t>
  </si>
  <si>
    <t>Субвенции бюджетам муниципальных районов на выполнение передаваемых полномочий субъектов Российской Федерации</t>
  </si>
  <si>
    <t>2 18 05 030 05 0000 150</t>
  </si>
  <si>
    <t>Доходы бюджетов муниципальных районов от возврата иными организациями остатков субсидий прошлых лет</t>
  </si>
  <si>
    <t>2 19 60 010 05 0000 150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</si>
  <si>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</si>
  <si>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Управление культуры администрации муниципального образования муниципального района "Сыктывдинский"</t>
  </si>
  <si>
    <t>2 18 05 020 05 0000 150</t>
  </si>
  <si>
    <t>Доходы бюджетов муниципальных районов от возврата автономными учреждениями остатков субсидий прошлых лет</t>
  </si>
  <si>
    <t>975 Управление образования администрации муниципального образования муниципального района "Сыктывдинский"</t>
  </si>
  <si>
    <t>2 02 29 999 05 0000 150</t>
  </si>
  <si>
    <t>Прочие субсидии бюджетам муниципальных районов</t>
  </si>
  <si>
    <t>2 02 30 029 05 0000 150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</si>
  <si>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</si>
  <si>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2 02 39 999 05 0000 150</t>
  </si>
  <si>
    <t>Прочие субвенции бюджетам муниципальных районов</t>
  </si>
  <si>
    <t>992 Управление финансов администрации муниципального образования муниципального района "Сыктывдинский"</t>
  </si>
  <si>
    <t>2 02 15 001 05 0000 150</t>
  </si>
  <si>
    <t>Дотации бюджетам муниципальных районов на выравнивание бюджетной обеспеченности</t>
  </si>
  <si>
    <t>2 02 35 118 05 0000 150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</si>
  <si>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</si>
  <si>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2 02 35 930 05 0000 150</t>
  </si>
  <si>
    <t>Субвенции бюджетам муниципальных районов на государственную регистрацию актов гражданского состояния</t>
  </si>
  <si>
    <t>Приложение 1</t>
  </si>
  <si>
    <t xml:space="preserve">Доходы бюджета муниципального образования муниципального района "Сыктывдинский" за 1 квартал 2019 года по кодам классификации доходов бюджета </t>
  </si>
  <si>
    <t xml:space="preserve">муниципального района "Сыктывдинский" от 17 апреля 2019 года № 4/332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</si>
</sst>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dd/mm/yyyy\ hh:mm"/>
    <numFmt numFmtId="165" formatCode="?"/>
    <numFmt numFmtId="166" formatCode="#,##0.0_р_."/>
  </numFmts>
  <fonts count="10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0" fillId="0" borderId="0" xfId="0" applyBorder="1"/>
    <xf numFmtId="0" fontId="6" fillId="0" borderId="0" xfId="0" applyFont="1" applyBorder="1" applyAlignment="1" applyProtection="1">
      <alignment horizontal="right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Border="1" applyAlignment="1" applyProtection="1">
      <alignment horizontal="left"/>
    </xf>
    <xf numFmtId="4" fontId="8" fillId="0" borderId="0" xfId="0" applyNumberFormat="1" applyFont="1" applyBorder="1" applyAlignment="1" applyProtection="1">
      <alignment horizontal="right"/>
    </xf>
    <xf numFmtId="49" fontId="8" fillId="0" borderId="0" xfId="0" applyNumberFormat="1" applyFont="1" applyBorder="1" applyAlignment="1" applyProtection="1">
      <alignment horizontal="center" vertical="center" wrapText="1"/>
    </xf>
    <xf numFmtId="49" fontId="8" fillId="0" borderId="0" xfId="0" applyNumberFormat="1" applyFont="1" applyBorder="1" applyAlignment="1" applyProtection="1">
      <alignment horizontal="left" vertical="center" wrapText="1"/>
    </xf>
    <xf numFmtId="4" fontId="8" fillId="0" borderId="0" xfId="0" applyNumberFormat="1" applyFont="1" applyBorder="1" applyAlignment="1" applyProtection="1">
      <alignment horizontal="right" vertical="center" wrapText="1"/>
    </xf>
    <xf numFmtId="49" fontId="9" fillId="0" borderId="0" xfId="0" applyNumberFormat="1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 applyProtection="1">
      <alignment horizontal="left" vertical="center" wrapText="1"/>
    </xf>
    <xf numFmtId="4" fontId="9" fillId="0" borderId="0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165" fontId="5" fillId="0" borderId="1" xfId="0" applyNumberFormat="1" applyFont="1" applyFill="1" applyBorder="1" applyAlignment="1" applyProtection="1">
      <alignment horizontal="left" vertical="center" wrapText="1"/>
    </xf>
    <xf numFmtId="43" fontId="0" fillId="0" borderId="0" xfId="1" applyFont="1"/>
    <xf numFmtId="43" fontId="8" fillId="0" borderId="0" xfId="1" applyFont="1" applyBorder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166" fontId="4" fillId="2" borderId="1" xfId="1" applyNumberFormat="1" applyFont="1" applyFill="1" applyBorder="1" applyAlignment="1">
      <alignment horizontal="center" vertical="center"/>
    </xf>
    <xf numFmtId="166" fontId="5" fillId="2" borderId="1" xfId="1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 applyProtection="1">
      <alignment horizontal="center" vertical="center" wrapText="1"/>
    </xf>
    <xf numFmtId="166" fontId="5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88"/>
  <sheetViews>
    <sheetView showGridLines="0" tabSelected="1" workbookViewId="0">
      <selection activeCell="F11" sqref="F11"/>
    </sheetView>
  </sheetViews>
  <sheetFormatPr defaultRowHeight="12.75" customHeight="1" outlineLevelRow="1"/>
  <cols>
    <col min="1" max="1" width="25.7109375" customWidth="1"/>
    <col min="2" max="2" width="45.5703125" customWidth="1"/>
    <col min="3" max="3" width="15.42578125" customWidth="1"/>
    <col min="4" max="4" width="12.85546875" customWidth="1"/>
    <col min="5" max="5" width="9.140625" hidden="1" customWidth="1"/>
    <col min="6" max="7" width="13.42578125" customWidth="1"/>
  </cols>
  <sheetData>
    <row r="1" spans="1:7">
      <c r="A1" s="35"/>
      <c r="B1" s="35"/>
      <c r="C1" s="35"/>
      <c r="D1" s="1"/>
      <c r="E1" s="1"/>
      <c r="F1" s="1"/>
      <c r="G1" s="1"/>
    </row>
    <row r="2" spans="1:7">
      <c r="A2" s="4"/>
      <c r="B2" s="37" t="s">
        <v>127</v>
      </c>
      <c r="C2" s="37"/>
      <c r="D2" s="1"/>
      <c r="E2" s="1"/>
      <c r="F2" s="1"/>
      <c r="G2" s="1"/>
    </row>
    <row r="3" spans="1:7" ht="14.25">
      <c r="A3" s="37" t="s">
        <v>81</v>
      </c>
      <c r="B3" s="37"/>
      <c r="C3" s="37"/>
      <c r="D3" s="2"/>
      <c r="E3" s="2"/>
      <c r="F3" s="2"/>
      <c r="G3" s="2"/>
    </row>
    <row r="4" spans="1:7" ht="14.25">
      <c r="A4" s="38" t="s">
        <v>129</v>
      </c>
      <c r="B4" s="38"/>
      <c r="C4" s="38"/>
      <c r="D4" s="3"/>
      <c r="E4" s="3"/>
      <c r="F4" s="2"/>
      <c r="G4" s="2"/>
    </row>
    <row r="5" spans="1:7" ht="47.25" customHeight="1">
      <c r="A5" s="36" t="s">
        <v>128</v>
      </c>
      <c r="B5" s="36"/>
      <c r="C5" s="36"/>
    </row>
    <row r="6" spans="1:7">
      <c r="A6" s="1"/>
      <c r="B6" s="1"/>
      <c r="C6" s="6" t="s">
        <v>66</v>
      </c>
      <c r="D6" s="1"/>
      <c r="E6" s="1"/>
      <c r="F6" s="1"/>
      <c r="G6" s="1"/>
    </row>
    <row r="7" spans="1:7" ht="28.5" customHeight="1">
      <c r="A7" s="32" t="s">
        <v>80</v>
      </c>
      <c r="B7" s="32"/>
      <c r="C7" s="7" t="s">
        <v>65</v>
      </c>
      <c r="D7" s="19"/>
    </row>
    <row r="8" spans="1:7">
      <c r="A8" s="33" t="s">
        <v>78</v>
      </c>
      <c r="B8" s="33"/>
      <c r="C8" s="21" t="s">
        <v>79</v>
      </c>
      <c r="D8" s="5"/>
    </row>
    <row r="9" spans="1:7">
      <c r="A9" s="31" t="s">
        <v>77</v>
      </c>
      <c r="B9" s="31"/>
      <c r="C9" s="25">
        <f>C10+C14+C16+C19+C26+C28+C41+C50+C56+C60+C52+C24+C48+C58+C76+C78+C82</f>
        <v>230377.99999999997</v>
      </c>
      <c r="D9" s="20"/>
      <c r="E9" s="8"/>
      <c r="F9" s="9"/>
    </row>
    <row r="10" spans="1:7">
      <c r="A10" s="33" t="s">
        <v>67</v>
      </c>
      <c r="B10" s="33"/>
      <c r="C10" s="25">
        <f>SUM(C11:C13)</f>
        <v>149.60000000000002</v>
      </c>
      <c r="D10" s="10"/>
      <c r="E10" s="11"/>
      <c r="F10" s="12"/>
    </row>
    <row r="11" spans="1:7" ht="25.5" outlineLevel="1">
      <c r="A11" s="16" t="s">
        <v>0</v>
      </c>
      <c r="B11" s="17" t="s">
        <v>1</v>
      </c>
      <c r="C11" s="26">
        <v>83.3</v>
      </c>
      <c r="D11" s="13"/>
      <c r="E11" s="14"/>
      <c r="F11" s="15"/>
    </row>
    <row r="12" spans="1:7" ht="25.5" outlineLevel="1">
      <c r="A12" s="16" t="s">
        <v>2</v>
      </c>
      <c r="B12" s="17" t="s">
        <v>3</v>
      </c>
      <c r="C12" s="26">
        <v>25.1</v>
      </c>
      <c r="D12" s="13"/>
      <c r="E12" s="14"/>
      <c r="F12" s="15"/>
    </row>
    <row r="13" spans="1:7" outlineLevel="1">
      <c r="A13" s="16" t="s">
        <v>84</v>
      </c>
      <c r="B13" s="17" t="s">
        <v>85</v>
      </c>
      <c r="C13" s="26">
        <v>41.2</v>
      </c>
      <c r="D13" s="13"/>
      <c r="E13" s="14"/>
      <c r="F13" s="15"/>
    </row>
    <row r="14" spans="1:7">
      <c r="A14" s="33" t="s">
        <v>68</v>
      </c>
      <c r="B14" s="33"/>
      <c r="C14" s="25">
        <f>C15</f>
        <v>0.3</v>
      </c>
      <c r="D14" s="10"/>
      <c r="E14" s="11"/>
      <c r="F14" s="12"/>
    </row>
    <row r="15" spans="1:7" ht="38.25" outlineLevel="1">
      <c r="A15" s="16" t="s">
        <v>7</v>
      </c>
      <c r="B15" s="17" t="s">
        <v>8</v>
      </c>
      <c r="C15" s="26">
        <v>0.3</v>
      </c>
      <c r="D15" s="13"/>
      <c r="E15" s="14"/>
      <c r="F15" s="15"/>
    </row>
    <row r="16" spans="1:7">
      <c r="A16" s="33" t="s">
        <v>69</v>
      </c>
      <c r="B16" s="33"/>
      <c r="C16" s="25">
        <f>SUM(C17:C18)</f>
        <v>205.2</v>
      </c>
      <c r="D16" s="13"/>
      <c r="E16" s="14"/>
      <c r="F16" s="15"/>
    </row>
    <row r="17" spans="1:6" ht="25.5" outlineLevel="1">
      <c r="A17" s="16" t="s">
        <v>4</v>
      </c>
      <c r="B17" s="17" t="s">
        <v>5</v>
      </c>
      <c r="C17" s="26">
        <v>114.4</v>
      </c>
      <c r="D17" s="10"/>
      <c r="E17" s="11"/>
      <c r="F17" s="12"/>
    </row>
    <row r="18" spans="1:6" ht="63.75" outlineLevel="1">
      <c r="A18" s="16" t="s">
        <v>9</v>
      </c>
      <c r="B18" s="17" t="s">
        <v>10</v>
      </c>
      <c r="C18" s="26">
        <v>90.8</v>
      </c>
      <c r="D18" s="10"/>
      <c r="E18" s="11"/>
      <c r="F18" s="12"/>
    </row>
    <row r="19" spans="1:6">
      <c r="A19" s="33" t="s">
        <v>70</v>
      </c>
      <c r="B19" s="33"/>
      <c r="C19" s="25">
        <f>SUM(C20:C23)</f>
        <v>5473.2</v>
      </c>
      <c r="D19" s="13"/>
      <c r="E19" s="14"/>
      <c r="F19" s="15"/>
    </row>
    <row r="20" spans="1:6" ht="114.75" outlineLevel="1">
      <c r="A20" s="16" t="s">
        <v>89</v>
      </c>
      <c r="B20" s="22" t="s">
        <v>93</v>
      </c>
      <c r="C20" s="26">
        <v>2404.3000000000002</v>
      </c>
      <c r="D20" s="10"/>
      <c r="E20" s="11"/>
      <c r="F20" s="12"/>
    </row>
    <row r="21" spans="1:6" ht="127.5" outlineLevel="1">
      <c r="A21" s="16" t="s">
        <v>90</v>
      </c>
      <c r="B21" s="22" t="s">
        <v>94</v>
      </c>
      <c r="C21" s="26">
        <v>16.8</v>
      </c>
      <c r="D21" s="13"/>
      <c r="E21" s="14"/>
      <c r="F21" s="15"/>
    </row>
    <row r="22" spans="1:6" ht="114.75" outlineLevel="1">
      <c r="A22" s="16" t="s">
        <v>91</v>
      </c>
      <c r="B22" s="22" t="s">
        <v>95</v>
      </c>
      <c r="C22" s="26">
        <v>3525.2</v>
      </c>
      <c r="D22" s="13"/>
      <c r="E22" s="14"/>
      <c r="F22" s="15"/>
    </row>
    <row r="23" spans="1:6" ht="114.75" outlineLevel="1">
      <c r="A23" s="16" t="s">
        <v>92</v>
      </c>
      <c r="B23" s="22" t="s">
        <v>96</v>
      </c>
      <c r="C23" s="26">
        <v>-473.1</v>
      </c>
      <c r="D23" s="13"/>
      <c r="E23" s="14"/>
      <c r="F23" s="15"/>
    </row>
    <row r="24" spans="1:6" outlineLevel="1">
      <c r="A24" s="33" t="s">
        <v>83</v>
      </c>
      <c r="B24" s="33"/>
      <c r="C24" s="25">
        <f>C25</f>
        <v>7</v>
      </c>
      <c r="D24" s="13"/>
      <c r="E24" s="14"/>
      <c r="F24" s="15"/>
    </row>
    <row r="25" spans="1:6" ht="38.25" outlineLevel="1">
      <c r="A25" s="16" t="s">
        <v>7</v>
      </c>
      <c r="B25" s="17" t="s">
        <v>8</v>
      </c>
      <c r="C25" s="26">
        <v>7</v>
      </c>
      <c r="D25" s="10"/>
      <c r="E25" s="11"/>
      <c r="F25" s="12"/>
    </row>
    <row r="26" spans="1:6">
      <c r="A26" s="33" t="s">
        <v>71</v>
      </c>
      <c r="B26" s="33"/>
      <c r="C26" s="25">
        <f>C27</f>
        <v>29.1</v>
      </c>
      <c r="D26" s="13"/>
      <c r="E26" s="14"/>
      <c r="F26" s="15"/>
    </row>
    <row r="27" spans="1:6" ht="76.5" outlineLevel="1">
      <c r="A27" s="16" t="s">
        <v>13</v>
      </c>
      <c r="B27" s="17" t="s">
        <v>14</v>
      </c>
      <c r="C27" s="26">
        <v>29.1</v>
      </c>
      <c r="D27" s="10"/>
      <c r="E27" s="11"/>
      <c r="F27" s="12"/>
    </row>
    <row r="28" spans="1:6">
      <c r="A28" s="33" t="s">
        <v>72</v>
      </c>
      <c r="B28" s="33"/>
      <c r="C28" s="25">
        <f>SUM(C29:C40)</f>
        <v>92334.199999999983</v>
      </c>
      <c r="D28" s="13"/>
      <c r="E28" s="14"/>
      <c r="F28" s="15"/>
    </row>
    <row r="29" spans="1:6" ht="76.5" outlineLevel="1">
      <c r="A29" s="16" t="s">
        <v>15</v>
      </c>
      <c r="B29" s="17" t="s">
        <v>16</v>
      </c>
      <c r="C29" s="26">
        <v>72958.399999999994</v>
      </c>
      <c r="D29" s="10"/>
      <c r="E29" s="11"/>
      <c r="F29" s="12"/>
    </row>
    <row r="30" spans="1:6" ht="114.75" outlineLevel="1">
      <c r="A30" s="16" t="s">
        <v>17</v>
      </c>
      <c r="B30" s="18" t="s">
        <v>18</v>
      </c>
      <c r="C30" s="26">
        <v>436.4</v>
      </c>
      <c r="D30" s="13"/>
      <c r="E30" s="14"/>
      <c r="F30" s="15"/>
    </row>
    <row r="31" spans="1:6" ht="51" outlineLevel="1">
      <c r="A31" s="16" t="s">
        <v>19</v>
      </c>
      <c r="B31" s="17" t="s">
        <v>20</v>
      </c>
      <c r="C31" s="26">
        <v>582.20000000000005</v>
      </c>
      <c r="D31" s="13"/>
      <c r="E31" s="14"/>
      <c r="F31" s="15"/>
    </row>
    <row r="32" spans="1:6" ht="51" outlineLevel="1">
      <c r="A32" s="16" t="s">
        <v>97</v>
      </c>
      <c r="B32" s="24" t="s">
        <v>98</v>
      </c>
      <c r="C32" s="26">
        <v>0.6</v>
      </c>
      <c r="D32" s="13"/>
      <c r="E32" s="14"/>
      <c r="F32" s="15"/>
    </row>
    <row r="33" spans="1:6" ht="25.5" outlineLevel="1">
      <c r="A33" s="16" t="s">
        <v>21</v>
      </c>
      <c r="B33" s="17" t="s">
        <v>22</v>
      </c>
      <c r="C33" s="26">
        <v>2991.4</v>
      </c>
      <c r="D33" s="13"/>
      <c r="E33" s="14"/>
      <c r="F33" s="15"/>
    </row>
    <row r="34" spans="1:6" ht="63.75" outlineLevel="1">
      <c r="A34" s="16" t="s">
        <v>23</v>
      </c>
      <c r="B34" s="17" t="s">
        <v>24</v>
      </c>
      <c r="C34" s="26">
        <v>539.79999999999995</v>
      </c>
      <c r="D34" s="13"/>
      <c r="E34" s="14"/>
      <c r="F34" s="15"/>
    </row>
    <row r="35" spans="1:6" ht="25.5" outlineLevel="1">
      <c r="A35" s="16" t="s">
        <v>25</v>
      </c>
      <c r="B35" s="17" t="s">
        <v>26</v>
      </c>
      <c r="C35" s="26">
        <v>1630.3</v>
      </c>
      <c r="D35" s="13"/>
      <c r="E35" s="14"/>
      <c r="F35" s="15"/>
    </row>
    <row r="36" spans="1:6" outlineLevel="1">
      <c r="A36" s="16" t="s">
        <v>27</v>
      </c>
      <c r="B36" s="17" t="s">
        <v>28</v>
      </c>
      <c r="C36" s="26">
        <v>12034.5</v>
      </c>
      <c r="D36" s="13"/>
      <c r="E36" s="14"/>
      <c r="F36" s="15"/>
    </row>
    <row r="37" spans="1:6" ht="38.25" outlineLevel="1">
      <c r="A37" s="16" t="s">
        <v>29</v>
      </c>
      <c r="B37" s="17" t="s">
        <v>30</v>
      </c>
      <c r="C37" s="26">
        <v>196.7</v>
      </c>
      <c r="D37" s="13"/>
      <c r="E37" s="14"/>
      <c r="F37" s="15"/>
    </row>
    <row r="38" spans="1:6" ht="51" outlineLevel="1">
      <c r="A38" s="16" t="s">
        <v>31</v>
      </c>
      <c r="B38" s="17" t="s">
        <v>32</v>
      </c>
      <c r="C38" s="26">
        <v>942</v>
      </c>
      <c r="D38" s="13"/>
      <c r="E38" s="14"/>
      <c r="F38" s="15"/>
    </row>
    <row r="39" spans="1:6" ht="76.5" outlineLevel="1">
      <c r="A39" s="16" t="s">
        <v>33</v>
      </c>
      <c r="B39" s="17" t="s">
        <v>34</v>
      </c>
      <c r="C39" s="26">
        <v>13.5</v>
      </c>
      <c r="D39" s="13"/>
      <c r="E39" s="14"/>
      <c r="F39" s="15"/>
    </row>
    <row r="40" spans="1:6" ht="51" outlineLevel="1">
      <c r="A40" s="16" t="s">
        <v>35</v>
      </c>
      <c r="B40" s="17" t="s">
        <v>36</v>
      </c>
      <c r="C40" s="26">
        <v>8.4</v>
      </c>
      <c r="D40" s="13"/>
      <c r="E40" s="14"/>
      <c r="F40" s="15"/>
    </row>
    <row r="41" spans="1:6">
      <c r="A41" s="33" t="s">
        <v>73</v>
      </c>
      <c r="B41" s="33"/>
      <c r="C41" s="25">
        <f>SUM(C42:C47)</f>
        <v>799.3</v>
      </c>
      <c r="D41" s="13"/>
      <c r="E41" s="14"/>
      <c r="F41" s="15"/>
    </row>
    <row r="42" spans="1:6" ht="51" outlineLevel="1">
      <c r="A42" s="16" t="s">
        <v>37</v>
      </c>
      <c r="B42" s="17" t="s">
        <v>38</v>
      </c>
      <c r="C42" s="26">
        <v>11.9</v>
      </c>
      <c r="D42" s="13"/>
      <c r="E42" s="14"/>
      <c r="F42" s="15"/>
    </row>
    <row r="43" spans="1:6" ht="38.25" outlineLevel="1">
      <c r="A43" s="16" t="s">
        <v>99</v>
      </c>
      <c r="B43" s="24" t="s">
        <v>100</v>
      </c>
      <c r="C43" s="26">
        <v>30</v>
      </c>
      <c r="D43" s="10"/>
      <c r="E43" s="11"/>
      <c r="F43" s="12"/>
    </row>
    <row r="44" spans="1:6" ht="51" outlineLevel="1">
      <c r="A44" s="16" t="s">
        <v>11</v>
      </c>
      <c r="B44" s="17" t="s">
        <v>12</v>
      </c>
      <c r="C44" s="26">
        <v>11.1</v>
      </c>
      <c r="D44" s="13"/>
      <c r="E44" s="14"/>
      <c r="F44" s="15"/>
    </row>
    <row r="45" spans="1:6" ht="25.5" outlineLevel="1">
      <c r="A45" s="16" t="s">
        <v>39</v>
      </c>
      <c r="B45" s="17" t="s">
        <v>40</v>
      </c>
      <c r="C45" s="26">
        <v>317</v>
      </c>
      <c r="D45" s="13"/>
      <c r="E45" s="14"/>
      <c r="F45" s="15"/>
    </row>
    <row r="46" spans="1:6" ht="63.75" outlineLevel="1">
      <c r="A46" s="16" t="s">
        <v>9</v>
      </c>
      <c r="B46" s="17" t="s">
        <v>10</v>
      </c>
      <c r="C46" s="26">
        <v>154.5</v>
      </c>
      <c r="D46" s="13"/>
      <c r="E46" s="14"/>
      <c r="F46" s="15"/>
    </row>
    <row r="47" spans="1:6" ht="38.25" outlineLevel="1">
      <c r="A47" s="16" t="s">
        <v>7</v>
      </c>
      <c r="B47" s="17" t="s">
        <v>8</v>
      </c>
      <c r="C47" s="26">
        <v>274.8</v>
      </c>
      <c r="D47" s="13"/>
      <c r="E47" s="14"/>
      <c r="F47" s="15"/>
    </row>
    <row r="48" spans="1:6" outlineLevel="1">
      <c r="A48" s="33" t="s">
        <v>88</v>
      </c>
      <c r="B48" s="33"/>
      <c r="C48" s="25">
        <f>C49</f>
        <v>4</v>
      </c>
      <c r="D48" s="13"/>
      <c r="E48" s="14"/>
      <c r="F48" s="15"/>
    </row>
    <row r="49" spans="1:6" ht="63.75" outlineLevel="1">
      <c r="A49" s="16" t="s">
        <v>9</v>
      </c>
      <c r="B49" s="17" t="s">
        <v>10</v>
      </c>
      <c r="C49" s="26">
        <v>4</v>
      </c>
      <c r="D49" s="13"/>
      <c r="E49" s="14"/>
      <c r="F49" s="15"/>
    </row>
    <row r="50" spans="1:6">
      <c r="A50" s="33" t="s">
        <v>74</v>
      </c>
      <c r="B50" s="33"/>
      <c r="C50" s="25">
        <f>C51</f>
        <v>11</v>
      </c>
      <c r="D50" s="13"/>
      <c r="E50" s="14"/>
      <c r="F50" s="15"/>
    </row>
    <row r="51" spans="1:6" ht="38.25" outlineLevel="1">
      <c r="A51" s="16" t="s">
        <v>7</v>
      </c>
      <c r="B51" s="17" t="s">
        <v>8</v>
      </c>
      <c r="C51" s="26">
        <v>11</v>
      </c>
      <c r="D51" s="13"/>
      <c r="E51" s="14"/>
      <c r="F51" s="15"/>
    </row>
    <row r="52" spans="1:6" ht="26.25" customHeight="1" outlineLevel="1">
      <c r="A52" s="33" t="s">
        <v>82</v>
      </c>
      <c r="B52" s="33"/>
      <c r="C52" s="25">
        <f>C54+C55+C53</f>
        <v>140.19999999999999</v>
      </c>
      <c r="D52" s="10"/>
      <c r="E52" s="11"/>
      <c r="F52" s="12"/>
    </row>
    <row r="53" spans="1:6" ht="25.5" outlineLevel="1">
      <c r="A53" s="16" t="s">
        <v>86</v>
      </c>
      <c r="B53" s="17" t="s">
        <v>87</v>
      </c>
      <c r="C53" s="26">
        <v>1</v>
      </c>
      <c r="D53" s="10"/>
      <c r="E53" s="11"/>
      <c r="F53" s="12"/>
    </row>
    <row r="54" spans="1:6" ht="38.25" outlineLevel="1">
      <c r="A54" s="16" t="s">
        <v>41</v>
      </c>
      <c r="B54" s="17" t="s">
        <v>42</v>
      </c>
      <c r="C54" s="26">
        <v>137</v>
      </c>
      <c r="D54" s="10"/>
      <c r="E54" s="11"/>
      <c r="F54" s="12"/>
    </row>
    <row r="55" spans="1:6" ht="38.25" outlineLevel="1">
      <c r="A55" s="16" t="s">
        <v>6</v>
      </c>
      <c r="B55" s="17" t="s">
        <v>42</v>
      </c>
      <c r="C55" s="26">
        <v>2.2000000000000002</v>
      </c>
      <c r="D55" s="13"/>
      <c r="E55" s="14"/>
      <c r="F55" s="15"/>
    </row>
    <row r="56" spans="1:6">
      <c r="A56" s="33" t="s">
        <v>75</v>
      </c>
      <c r="B56" s="33"/>
      <c r="C56" s="25">
        <f>C57</f>
        <v>74.5</v>
      </c>
      <c r="D56" s="13"/>
      <c r="E56" s="14"/>
      <c r="F56" s="15"/>
    </row>
    <row r="57" spans="1:6" ht="38.25" outlineLevel="1">
      <c r="A57" s="16" t="s">
        <v>7</v>
      </c>
      <c r="B57" s="17" t="s">
        <v>8</v>
      </c>
      <c r="C57" s="26">
        <v>74.5</v>
      </c>
      <c r="D57" s="13"/>
      <c r="E57" s="14"/>
      <c r="F57" s="15"/>
    </row>
    <row r="58" spans="1:6" ht="26.25" customHeight="1" outlineLevel="1">
      <c r="A58" s="34" t="s">
        <v>101</v>
      </c>
      <c r="B58" s="34"/>
      <c r="C58" s="27">
        <v>120.8</v>
      </c>
      <c r="D58" s="13"/>
      <c r="E58" s="14"/>
      <c r="F58" s="15"/>
    </row>
    <row r="59" spans="1:6" ht="63.75" outlineLevel="1">
      <c r="A59" s="23" t="s">
        <v>102</v>
      </c>
      <c r="B59" s="24" t="s">
        <v>103</v>
      </c>
      <c r="C59" s="28">
        <v>120.8</v>
      </c>
      <c r="D59" s="13"/>
      <c r="E59" s="14"/>
      <c r="F59" s="15"/>
    </row>
    <row r="60" spans="1:6" ht="26.25" customHeight="1">
      <c r="A60" s="33" t="s">
        <v>76</v>
      </c>
      <c r="B60" s="33"/>
      <c r="C60" s="25">
        <f>SUM(C61:C75)</f>
        <v>6422.2000000000007</v>
      </c>
      <c r="D60" s="10"/>
      <c r="E60" s="11"/>
      <c r="F60" s="12"/>
    </row>
    <row r="61" spans="1:6" ht="89.25" outlineLevel="1">
      <c r="A61" s="16" t="s">
        <v>43</v>
      </c>
      <c r="B61" s="18" t="s">
        <v>44</v>
      </c>
      <c r="C61" s="26">
        <v>1562.9</v>
      </c>
      <c r="D61" s="13"/>
      <c r="E61" s="14"/>
      <c r="F61" s="15"/>
    </row>
    <row r="62" spans="1:6" ht="76.5" outlineLevel="1">
      <c r="A62" s="16" t="s">
        <v>45</v>
      </c>
      <c r="B62" s="17" t="s">
        <v>46</v>
      </c>
      <c r="C62" s="26">
        <v>30.2</v>
      </c>
      <c r="D62" s="10"/>
      <c r="E62" s="11"/>
      <c r="F62" s="12"/>
    </row>
    <row r="63" spans="1:6" ht="76.5" outlineLevel="1">
      <c r="A63" s="16" t="s">
        <v>47</v>
      </c>
      <c r="B63" s="17" t="s">
        <v>48</v>
      </c>
      <c r="C63" s="26">
        <v>55.5</v>
      </c>
      <c r="D63" s="13"/>
      <c r="E63" s="14"/>
      <c r="F63" s="15"/>
    </row>
    <row r="64" spans="1:6" ht="38.25" outlineLevel="1">
      <c r="A64" s="16" t="s">
        <v>49</v>
      </c>
      <c r="B64" s="17" t="s">
        <v>50</v>
      </c>
      <c r="C64" s="26">
        <v>1604</v>
      </c>
      <c r="D64" s="13"/>
      <c r="E64" s="14"/>
      <c r="F64" s="15"/>
    </row>
    <row r="65" spans="1:6" ht="76.5" outlineLevel="1">
      <c r="A65" s="16" t="s">
        <v>51</v>
      </c>
      <c r="B65" s="17" t="s">
        <v>52</v>
      </c>
      <c r="C65" s="26">
        <v>33</v>
      </c>
      <c r="D65" s="13"/>
      <c r="E65" s="14"/>
      <c r="F65" s="15"/>
    </row>
    <row r="66" spans="1:6" ht="25.5" outlineLevel="1">
      <c r="A66" s="16" t="s">
        <v>53</v>
      </c>
      <c r="B66" s="18" t="s">
        <v>54</v>
      </c>
      <c r="C66" s="26">
        <v>-3.8</v>
      </c>
      <c r="D66" s="13"/>
      <c r="E66" s="14"/>
      <c r="F66" s="15"/>
    </row>
    <row r="67" spans="1:6" ht="89.25" outlineLevel="1">
      <c r="A67" s="16" t="s">
        <v>55</v>
      </c>
      <c r="B67" s="18" t="s">
        <v>56</v>
      </c>
      <c r="C67" s="26">
        <v>58.2</v>
      </c>
      <c r="D67" s="13"/>
      <c r="E67" s="14"/>
      <c r="F67" s="15"/>
    </row>
    <row r="68" spans="1:6" ht="51" outlineLevel="1">
      <c r="A68" s="16" t="s">
        <v>57</v>
      </c>
      <c r="B68" s="17" t="s">
        <v>58</v>
      </c>
      <c r="C68" s="26">
        <v>906.7</v>
      </c>
      <c r="D68" s="13"/>
      <c r="E68" s="14"/>
      <c r="F68" s="15"/>
    </row>
    <row r="69" spans="1:6" ht="76.5" outlineLevel="1">
      <c r="A69" s="16" t="s">
        <v>59</v>
      </c>
      <c r="B69" s="18" t="s">
        <v>60</v>
      </c>
      <c r="C69" s="26">
        <v>978.6</v>
      </c>
      <c r="D69" s="13"/>
      <c r="E69" s="14"/>
      <c r="F69" s="15"/>
    </row>
    <row r="70" spans="1:6" ht="38.25" outlineLevel="1">
      <c r="A70" s="16" t="s">
        <v>7</v>
      </c>
      <c r="B70" s="17" t="s">
        <v>8</v>
      </c>
      <c r="C70" s="26">
        <v>16.7</v>
      </c>
      <c r="D70" s="13"/>
      <c r="E70" s="14"/>
      <c r="F70" s="15"/>
    </row>
    <row r="71" spans="1:6" ht="25.5" outlineLevel="1">
      <c r="A71" s="16" t="s">
        <v>61</v>
      </c>
      <c r="B71" s="17" t="s">
        <v>62</v>
      </c>
      <c r="C71" s="26">
        <v>-9.6999999999999993</v>
      </c>
      <c r="D71" s="13"/>
      <c r="E71" s="14"/>
      <c r="F71" s="15"/>
    </row>
    <row r="72" spans="1:6" ht="25.5" outlineLevel="1">
      <c r="A72" s="16" t="s">
        <v>63</v>
      </c>
      <c r="B72" s="17" t="s">
        <v>64</v>
      </c>
      <c r="C72" s="26">
        <v>93.5</v>
      </c>
      <c r="D72" s="13"/>
      <c r="E72" s="14"/>
      <c r="F72" s="15"/>
    </row>
    <row r="73" spans="1:6" ht="38.25">
      <c r="A73" s="23" t="s">
        <v>104</v>
      </c>
      <c r="B73" s="24" t="s">
        <v>105</v>
      </c>
      <c r="C73" s="28">
        <v>2652.7</v>
      </c>
      <c r="D73" s="13"/>
      <c r="E73" s="14"/>
      <c r="F73" s="15"/>
    </row>
    <row r="74" spans="1:6" ht="38.25">
      <c r="A74" s="23" t="s">
        <v>106</v>
      </c>
      <c r="B74" s="24" t="s">
        <v>107</v>
      </c>
      <c r="C74" s="28">
        <v>190.8</v>
      </c>
      <c r="D74" s="10"/>
      <c r="E74" s="11"/>
      <c r="F74" s="12"/>
    </row>
    <row r="75" spans="1:6" ht="51">
      <c r="A75" s="23" t="s">
        <v>108</v>
      </c>
      <c r="B75" s="24" t="s">
        <v>109</v>
      </c>
      <c r="C75" s="28">
        <v>-1747.1</v>
      </c>
      <c r="D75" s="13"/>
      <c r="E75" s="14"/>
      <c r="F75" s="15"/>
    </row>
    <row r="76" spans="1:6" ht="25.5" customHeight="1">
      <c r="A76" s="29" t="s">
        <v>110</v>
      </c>
      <c r="B76" s="30"/>
      <c r="C76" s="27">
        <v>501.5</v>
      </c>
      <c r="D76" s="5"/>
      <c r="E76" s="5"/>
      <c r="F76" s="5"/>
    </row>
    <row r="77" spans="1:6" ht="38.25">
      <c r="A77" s="23" t="s">
        <v>111</v>
      </c>
      <c r="B77" s="24" t="s">
        <v>112</v>
      </c>
      <c r="C77" s="28">
        <v>501.5</v>
      </c>
    </row>
    <row r="78" spans="1:6" ht="27.75" customHeight="1">
      <c r="A78" s="29" t="s">
        <v>113</v>
      </c>
      <c r="B78" s="30"/>
      <c r="C78" s="27">
        <v>120056</v>
      </c>
    </row>
    <row r="79" spans="1:6">
      <c r="A79" s="23" t="s">
        <v>114</v>
      </c>
      <c r="B79" s="24" t="s">
        <v>115</v>
      </c>
      <c r="C79" s="28">
        <v>3600</v>
      </c>
    </row>
    <row r="80" spans="1:6" ht="76.5">
      <c r="A80" s="23" t="s">
        <v>116</v>
      </c>
      <c r="B80" s="24" t="s">
        <v>117</v>
      </c>
      <c r="C80" s="28">
        <v>1800</v>
      </c>
    </row>
    <row r="81" spans="1:3" ht="25.5">
      <c r="A81" s="23" t="s">
        <v>118</v>
      </c>
      <c r="B81" s="24" t="s">
        <v>119</v>
      </c>
      <c r="C81" s="28">
        <v>114656</v>
      </c>
    </row>
    <row r="82" spans="1:3" ht="29.25" customHeight="1">
      <c r="A82" s="29" t="s">
        <v>120</v>
      </c>
      <c r="B82" s="30"/>
      <c r="C82" s="27">
        <v>4049.9</v>
      </c>
    </row>
    <row r="83" spans="1:3" ht="25.5">
      <c r="A83" s="23" t="s">
        <v>121</v>
      </c>
      <c r="B83" s="24" t="s">
        <v>122</v>
      </c>
      <c r="C83" s="28">
        <v>258</v>
      </c>
    </row>
    <row r="84" spans="1:3" ht="38.25">
      <c r="A84" s="23" t="s">
        <v>104</v>
      </c>
      <c r="B84" s="24" t="s">
        <v>105</v>
      </c>
      <c r="C84" s="28">
        <v>3096.9</v>
      </c>
    </row>
    <row r="85" spans="1:3" ht="38.25">
      <c r="A85" s="23" t="s">
        <v>123</v>
      </c>
      <c r="B85" s="24" t="s">
        <v>124</v>
      </c>
      <c r="C85" s="28">
        <v>674.7</v>
      </c>
    </row>
    <row r="86" spans="1:3" ht="38.25">
      <c r="A86" s="23" t="s">
        <v>125</v>
      </c>
      <c r="B86" s="24" t="s">
        <v>126</v>
      </c>
      <c r="C86" s="28">
        <v>21</v>
      </c>
    </row>
    <row r="87" spans="1:3" ht="63.75">
      <c r="A87" s="23" t="s">
        <v>102</v>
      </c>
      <c r="B87" s="24" t="s">
        <v>103</v>
      </c>
      <c r="C87" s="28">
        <v>3.1</v>
      </c>
    </row>
    <row r="88" spans="1:3" ht="51">
      <c r="A88" s="23" t="s">
        <v>108</v>
      </c>
      <c r="B88" s="24" t="s">
        <v>109</v>
      </c>
      <c r="C88" s="28">
        <v>-3.8</v>
      </c>
    </row>
  </sheetData>
  <mergeCells count="25">
    <mergeCell ref="A52:B52"/>
    <mergeCell ref="A24:B24"/>
    <mergeCell ref="A48:B48"/>
    <mergeCell ref="A58:B58"/>
    <mergeCell ref="A1:C1"/>
    <mergeCell ref="A5:C5"/>
    <mergeCell ref="B2:C2"/>
    <mergeCell ref="A3:C3"/>
    <mergeCell ref="A4:C4"/>
    <mergeCell ref="A82:B82"/>
    <mergeCell ref="A78:B78"/>
    <mergeCell ref="A76:B76"/>
    <mergeCell ref="A9:B9"/>
    <mergeCell ref="A7:B7"/>
    <mergeCell ref="A50:B50"/>
    <mergeCell ref="A26:B26"/>
    <mergeCell ref="A28:B28"/>
    <mergeCell ref="A41:B41"/>
    <mergeCell ref="A10:B10"/>
    <mergeCell ref="A8:B8"/>
    <mergeCell ref="A14:B14"/>
    <mergeCell ref="A16:B16"/>
    <mergeCell ref="A19:B19"/>
    <mergeCell ref="A56:B56"/>
    <mergeCell ref="A60:B60"/>
  </mergeCells>
  <pageMargins left="0.98425196850393704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ДЧБ!FIO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ABRAMOVSKAIY_MI</dc:creator>
  <dc:description>POI HSSF rep:2.42.0.101</dc:description>
  <cp:lastModifiedBy>1</cp:lastModifiedBy>
  <cp:lastPrinted>2018-07-10T07:06:39Z</cp:lastPrinted>
  <dcterms:created xsi:type="dcterms:W3CDTF">2017-10-09T16:11:03Z</dcterms:created>
  <dcterms:modified xsi:type="dcterms:W3CDTF">2019-04-17T09:16:40Z</dcterms:modified>
</cp:coreProperties>
</file>