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28" windowHeight="8316" activeTab="0"/>
  </bookViews>
  <sheets>
    <sheet name="2018 год" sheetId="1" r:id="rId1"/>
  </sheets>
  <definedNames/>
  <calcPr fullCalcOnLoad="1"/>
</workbook>
</file>

<file path=xl/sharedStrings.xml><?xml version="1.0" encoding="utf-8"?>
<sst xmlns="http://schemas.openxmlformats.org/spreadsheetml/2006/main" count="27" uniqueCount="19">
  <si>
    <t>Наименование отрасли</t>
  </si>
  <si>
    <t xml:space="preserve">1 кв. </t>
  </si>
  <si>
    <t>ФОТ, тыс. руб.</t>
  </si>
  <si>
    <t>Среднеспис. численность работников, чел.</t>
  </si>
  <si>
    <t>Муниципальные служащие, в том числе:</t>
  </si>
  <si>
    <t>- администрация МО МР "Сыктывдинский"</t>
  </si>
  <si>
    <t>- управление финансов администрации МО МР "Сыктывдинский</t>
  </si>
  <si>
    <t>Контрольно-счетная палата МО МР «Сыктывдинский»</t>
  </si>
  <si>
    <t>Работники, не относящиеся к должностям муниципальной службы</t>
  </si>
  <si>
    <t>- управление финансов администрации МО МР "Сыктывдинский"</t>
  </si>
  <si>
    <t>- управление образования администрации МО МР «Сыктывдинский»</t>
  </si>
  <si>
    <t>Работники муниципальных учреждений, в том числе по отраслям:</t>
  </si>
  <si>
    <t>- Образование</t>
  </si>
  <si>
    <t>- Культура</t>
  </si>
  <si>
    <t>ИТОГО:</t>
  </si>
  <si>
    <t>2кв.</t>
  </si>
  <si>
    <t>3кв.</t>
  </si>
  <si>
    <t>4кв.</t>
  </si>
  <si>
    <t>Информация о численности муниципальных служащих органов местного самоуправления и работников муниципальных учреждений, а также фонд оплаты труда муниципальных служащих и работников муниципальных учреждений с нарастающим итогом за 3  квартал  2019 года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</si>
</sst>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</numFmts>
  <fonts count="40">
    <font>
      <sz val="10"/>
      <name val="Arial Cyr"/>
      <family val="0"/>
    </font>
    <font>
      <sz val="8"/>
      <name val="Arial Cyr"/>
      <family val="0"/>
    </font>
    <font>
      <b/>
      <sz val="13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172" fontId="3" fillId="0" borderId="10" xfId="0" applyNumberFormat="1" applyFont="1" applyBorder="1" applyAlignment="1">
      <alignment horizontal="center"/>
    </xf>
    <xf numFmtId="172" fontId="4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178" fontId="3" fillId="0" borderId="10" xfId="0" applyNumberFormat="1" applyFont="1" applyBorder="1" applyAlignment="1">
      <alignment horizontal="center" wrapText="1"/>
    </xf>
    <xf numFmtId="0" fontId="3" fillId="33" borderId="10" xfId="0" applyFont="1" applyFill="1" applyBorder="1" applyAlignment="1">
      <alignment horizontal="center"/>
    </xf>
    <xf numFmtId="178" fontId="3" fillId="33" borderId="10" xfId="0" applyNumberFormat="1" applyFont="1" applyFill="1" applyBorder="1" applyAlignment="1">
      <alignment horizontal="center"/>
    </xf>
    <xf numFmtId="172" fontId="3" fillId="33" borderId="10" xfId="0" applyNumberFormat="1" applyFont="1" applyFill="1" applyBorder="1" applyAlignment="1">
      <alignment horizontal="center"/>
    </xf>
    <xf numFmtId="178" fontId="4" fillId="0" borderId="10" xfId="0" applyNumberFormat="1" applyFont="1" applyBorder="1" applyAlignment="1">
      <alignment horizontal="center" vertical="center"/>
    </xf>
    <xf numFmtId="178" fontId="4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9"/>
  <sheetViews>
    <sheetView tabSelected="1" zoomScalePageLayoutView="0" workbookViewId="0" topLeftCell="A4">
      <selection activeCell="H17" sqref="H17"/>
    </sheetView>
  </sheetViews>
  <sheetFormatPr defaultColWidth="9.00390625" defaultRowHeight="12.75"/>
  <cols>
    <col min="1" max="1" width="52.625" style="0" customWidth="1"/>
    <col min="2" max="2" width="11.125" style="0" customWidth="1"/>
    <col min="3" max="3" width="12.50390625" style="0" customWidth="1"/>
    <col min="4" max="4" width="10.125" style="0" customWidth="1"/>
    <col min="5" max="5" width="11.125" style="0" customWidth="1"/>
    <col min="6" max="6" width="10.50390625" style="0" customWidth="1"/>
    <col min="7" max="7" width="11.50390625" style="0" customWidth="1"/>
    <col min="8" max="8" width="10.50390625" style="0" customWidth="1"/>
    <col min="9" max="9" width="10.625" style="0" customWidth="1"/>
  </cols>
  <sheetData>
    <row r="2" spans="1:9" ht="51.75" customHeight="1">
      <c r="A2" s="23" t="s">
        <v>18</v>
      </c>
      <c r="B2" s="24"/>
      <c r="C2" s="24"/>
      <c r="D2" s="24"/>
      <c r="E2" s="24"/>
      <c r="F2" s="24"/>
      <c r="G2" s="24"/>
      <c r="H2" s="24"/>
      <c r="I2" s="24"/>
    </row>
    <row r="4" spans="1:9" ht="12.75">
      <c r="A4" s="25" t="s">
        <v>0</v>
      </c>
      <c r="B4" s="25" t="s">
        <v>1</v>
      </c>
      <c r="C4" s="26"/>
      <c r="D4" s="25" t="s">
        <v>15</v>
      </c>
      <c r="E4" s="26"/>
      <c r="F4" s="25" t="s">
        <v>16</v>
      </c>
      <c r="G4" s="26"/>
      <c r="H4" s="25" t="s">
        <v>17</v>
      </c>
      <c r="I4" s="26"/>
    </row>
    <row r="5" spans="1:9" ht="78.75">
      <c r="A5" s="27"/>
      <c r="B5" s="3" t="s">
        <v>2</v>
      </c>
      <c r="C5" s="3" t="s">
        <v>3</v>
      </c>
      <c r="D5" s="3" t="s">
        <v>2</v>
      </c>
      <c r="E5" s="3" t="s">
        <v>3</v>
      </c>
      <c r="F5" s="3" t="s">
        <v>2</v>
      </c>
      <c r="G5" s="3" t="s">
        <v>3</v>
      </c>
      <c r="H5" s="3" t="s">
        <v>2</v>
      </c>
      <c r="I5" s="3" t="s">
        <v>3</v>
      </c>
    </row>
    <row r="6" spans="1:9" ht="14.25" customHeight="1">
      <c r="A6" s="4" t="s">
        <v>4</v>
      </c>
      <c r="B6" s="14">
        <f>SUM(B7:B9)</f>
        <v>7396.570000000001</v>
      </c>
      <c r="C6" s="14">
        <f>SUM(C7:C9)</f>
        <v>102.82</v>
      </c>
      <c r="D6" s="13">
        <f aca="true" t="shared" si="0" ref="D6:I6">D7+D8+D9</f>
        <v>11702742.7</v>
      </c>
      <c r="E6" s="13">
        <f t="shared" si="0"/>
        <v>58</v>
      </c>
      <c r="F6" s="13">
        <f t="shared" si="0"/>
        <v>8187.33</v>
      </c>
      <c r="G6" s="13">
        <f t="shared" si="0"/>
        <v>45.87</v>
      </c>
      <c r="H6" s="13">
        <f t="shared" si="0"/>
        <v>0</v>
      </c>
      <c r="I6" s="13">
        <f t="shared" si="0"/>
        <v>0</v>
      </c>
    </row>
    <row r="7" spans="1:9" ht="12.75">
      <c r="A7" s="2" t="s">
        <v>5</v>
      </c>
      <c r="B7" s="15">
        <v>5746.47</v>
      </c>
      <c r="C7" s="15">
        <v>88.82</v>
      </c>
      <c r="D7" s="9">
        <v>11699191</v>
      </c>
      <c r="E7" s="9">
        <v>45</v>
      </c>
      <c r="F7" s="9">
        <v>2516.93</v>
      </c>
      <c r="G7" s="9">
        <v>32.87</v>
      </c>
      <c r="H7" s="9"/>
      <c r="I7" s="9"/>
    </row>
    <row r="8" spans="1:9" ht="13.5">
      <c r="A8" s="2" t="s">
        <v>6</v>
      </c>
      <c r="B8" s="16">
        <v>1387.8</v>
      </c>
      <c r="C8" s="9">
        <v>12</v>
      </c>
      <c r="D8" s="9">
        <v>2917.5</v>
      </c>
      <c r="E8" s="9">
        <v>11</v>
      </c>
      <c r="F8" s="9">
        <v>4627.4</v>
      </c>
      <c r="G8" s="9">
        <v>11</v>
      </c>
      <c r="H8" s="9"/>
      <c r="I8" s="9"/>
    </row>
    <row r="9" spans="1:9" ht="12.75">
      <c r="A9" s="5" t="s">
        <v>7</v>
      </c>
      <c r="B9" s="9">
        <v>262.3</v>
      </c>
      <c r="C9" s="9">
        <v>2</v>
      </c>
      <c r="D9" s="9">
        <v>634.2</v>
      </c>
      <c r="E9" s="9">
        <v>2</v>
      </c>
      <c r="F9" s="9">
        <v>1043</v>
      </c>
      <c r="G9" s="9">
        <v>2</v>
      </c>
      <c r="H9" s="11"/>
      <c r="I9" s="9"/>
    </row>
    <row r="10" spans="1:9" ht="33.75" customHeight="1">
      <c r="A10" s="6" t="s">
        <v>8</v>
      </c>
      <c r="B10" s="14">
        <f>SUM(B11:B14)</f>
        <v>4318.64</v>
      </c>
      <c r="C10" s="14">
        <f>SUM(C11:C14)</f>
        <v>48.82</v>
      </c>
      <c r="D10" s="13">
        <f aca="true" t="shared" si="1" ref="D10:I10">D11+D12+D13+D14</f>
        <v>10848457.4</v>
      </c>
      <c r="E10" s="13">
        <f t="shared" si="1"/>
        <v>77</v>
      </c>
      <c r="F10" s="13">
        <f t="shared" si="1"/>
        <v>3407.12</v>
      </c>
      <c r="G10" s="13">
        <f t="shared" si="1"/>
        <v>52.87</v>
      </c>
      <c r="H10" s="13">
        <f t="shared" si="1"/>
        <v>0</v>
      </c>
      <c r="I10" s="13">
        <f t="shared" si="1"/>
        <v>0</v>
      </c>
    </row>
    <row r="11" spans="1:9" ht="12.75">
      <c r="A11" s="5" t="s">
        <v>5</v>
      </c>
      <c r="B11" s="15">
        <v>3955.94</v>
      </c>
      <c r="C11" s="15">
        <v>45.82</v>
      </c>
      <c r="D11" s="9">
        <v>10847569.8</v>
      </c>
      <c r="E11" s="9">
        <v>73</v>
      </c>
      <c r="F11" s="9">
        <v>1993.95</v>
      </c>
      <c r="G11" s="9">
        <v>48.87</v>
      </c>
      <c r="H11" s="9"/>
      <c r="I11" s="9"/>
    </row>
    <row r="12" spans="1:9" ht="12" customHeight="1">
      <c r="A12" s="5" t="s">
        <v>9</v>
      </c>
      <c r="B12" s="16">
        <v>139.5</v>
      </c>
      <c r="C12" s="9">
        <v>1</v>
      </c>
      <c r="D12" s="9">
        <v>361</v>
      </c>
      <c r="E12" s="9">
        <v>2</v>
      </c>
      <c r="F12" s="9">
        <v>658.3</v>
      </c>
      <c r="G12" s="9">
        <v>2</v>
      </c>
      <c r="H12" s="9"/>
      <c r="I12" s="9"/>
    </row>
    <row r="13" spans="1:9" ht="26.25">
      <c r="A13" s="5" t="s">
        <v>10</v>
      </c>
      <c r="B13" s="18">
        <v>94.7</v>
      </c>
      <c r="C13" s="18">
        <v>1</v>
      </c>
      <c r="D13" s="9">
        <v>224.4</v>
      </c>
      <c r="E13" s="9">
        <v>1</v>
      </c>
      <c r="F13" s="9">
        <v>276.37</v>
      </c>
      <c r="G13" s="9">
        <v>1</v>
      </c>
      <c r="H13" s="9"/>
      <c r="I13" s="9"/>
    </row>
    <row r="14" spans="1:9" ht="12.75">
      <c r="A14" s="5" t="s">
        <v>7</v>
      </c>
      <c r="B14" s="7">
        <v>128.5</v>
      </c>
      <c r="C14" s="7">
        <v>1</v>
      </c>
      <c r="D14" s="7">
        <v>302.2</v>
      </c>
      <c r="E14" s="7">
        <v>1</v>
      </c>
      <c r="F14" s="7">
        <v>478.5</v>
      </c>
      <c r="G14" s="7">
        <v>1</v>
      </c>
      <c r="H14" s="9"/>
      <c r="I14" s="9"/>
    </row>
    <row r="15" spans="1:9" ht="24" customHeight="1">
      <c r="A15" s="6" t="s">
        <v>11</v>
      </c>
      <c r="B15" s="21">
        <f>SUM(B16:B17)</f>
        <v>132536.1</v>
      </c>
      <c r="C15" s="21">
        <f>SUM(C16:C17)</f>
        <v>1265.8</v>
      </c>
      <c r="D15" s="13">
        <f aca="true" t="shared" si="2" ref="D15:I15">D16+D17</f>
        <v>277040</v>
      </c>
      <c r="E15" s="13">
        <f t="shared" si="2"/>
        <v>1265.5</v>
      </c>
      <c r="F15" s="13">
        <f t="shared" si="2"/>
        <v>427555.55</v>
      </c>
      <c r="G15" s="13">
        <f t="shared" si="2"/>
        <v>1257.8</v>
      </c>
      <c r="H15" s="13">
        <f t="shared" si="2"/>
        <v>0</v>
      </c>
      <c r="I15" s="13">
        <f t="shared" si="2"/>
        <v>0</v>
      </c>
    </row>
    <row r="16" spans="1:9" ht="12.75">
      <c r="A16" s="5" t="s">
        <v>12</v>
      </c>
      <c r="B16" s="19">
        <v>109725.3</v>
      </c>
      <c r="C16" s="20">
        <v>1054</v>
      </c>
      <c r="D16" s="9">
        <v>229546.3</v>
      </c>
      <c r="E16" s="9">
        <v>1054.3</v>
      </c>
      <c r="F16" s="9">
        <v>358806.25</v>
      </c>
      <c r="G16" s="9">
        <v>1054.2</v>
      </c>
      <c r="H16" s="9"/>
      <c r="I16" s="9"/>
    </row>
    <row r="17" spans="1:9" ht="12.75">
      <c r="A17" s="5" t="s">
        <v>13</v>
      </c>
      <c r="B17" s="17">
        <v>22810.8</v>
      </c>
      <c r="C17" s="17">
        <v>211.8</v>
      </c>
      <c r="D17" s="7">
        <v>47493.7</v>
      </c>
      <c r="E17" s="7">
        <v>211.2</v>
      </c>
      <c r="F17" s="7">
        <v>68749.3</v>
      </c>
      <c r="G17" s="7">
        <v>203.6</v>
      </c>
      <c r="H17" s="9"/>
      <c r="I17" s="9"/>
    </row>
    <row r="18" spans="1:9" ht="12.75">
      <c r="A18" s="6" t="s">
        <v>14</v>
      </c>
      <c r="B18" s="22">
        <f>SUM(B6,B10,B15)</f>
        <v>144251.31</v>
      </c>
      <c r="C18" s="22">
        <f>SUM(C6,C10,C15)</f>
        <v>1417.44</v>
      </c>
      <c r="D18" s="8">
        <f aca="true" t="shared" si="3" ref="D18:I18">D6+D10+D15</f>
        <v>22828240.1</v>
      </c>
      <c r="E18" s="8">
        <f t="shared" si="3"/>
        <v>1400.5</v>
      </c>
      <c r="F18" s="8">
        <f t="shared" si="3"/>
        <v>439150</v>
      </c>
      <c r="G18" s="8">
        <f t="shared" si="3"/>
        <v>1356.54</v>
      </c>
      <c r="H18" s="8">
        <f t="shared" si="3"/>
        <v>0</v>
      </c>
      <c r="I18" s="12">
        <f t="shared" si="3"/>
        <v>0</v>
      </c>
    </row>
    <row r="19" spans="2:7" ht="12.75">
      <c r="B19" s="1"/>
      <c r="C19" s="1"/>
      <c r="D19" s="1"/>
      <c r="E19" s="1"/>
      <c r="F19" s="1"/>
      <c r="G19" s="1"/>
    </row>
    <row r="21" spans="1:9" ht="12.75">
      <c r="A21" s="1"/>
      <c r="B21" s="10"/>
      <c r="C21" s="10"/>
      <c r="D21" s="10"/>
      <c r="E21" s="1"/>
      <c r="F21" s="10"/>
      <c r="G21" s="10"/>
      <c r="H21" s="10"/>
      <c r="I21" s="10"/>
    </row>
    <row r="22" spans="1:9" ht="12.75">
      <c r="A22" s="10"/>
      <c r="B22" s="10"/>
      <c r="C22" s="10"/>
      <c r="D22" s="10"/>
      <c r="E22" s="10"/>
      <c r="F22" s="10"/>
      <c r="G22" s="10"/>
      <c r="H22" s="10"/>
      <c r="I22" s="10"/>
    </row>
    <row r="23" spans="1:9" ht="12.75">
      <c r="A23" s="10"/>
      <c r="B23" s="10"/>
      <c r="C23" s="10"/>
      <c r="D23" s="10"/>
      <c r="E23" s="10"/>
      <c r="F23" s="10"/>
      <c r="G23" s="10"/>
      <c r="H23" s="10"/>
      <c r="I23" s="10"/>
    </row>
    <row r="24" spans="1:9" ht="12.75">
      <c r="A24" s="1"/>
      <c r="B24" s="10"/>
      <c r="C24" s="10"/>
      <c r="D24" s="10"/>
      <c r="E24" s="1"/>
      <c r="F24" s="10"/>
      <c r="G24" s="10"/>
      <c r="H24" s="10"/>
      <c r="I24" s="10"/>
    </row>
    <row r="25" spans="1:9" ht="12.75">
      <c r="A25" s="10"/>
      <c r="B25" s="10"/>
      <c r="C25" s="10"/>
      <c r="D25" s="10"/>
      <c r="E25" s="10"/>
      <c r="F25" s="10"/>
      <c r="G25" s="10"/>
      <c r="H25" s="10"/>
      <c r="I25" s="10"/>
    </row>
    <row r="26" spans="1:9" ht="12.75">
      <c r="A26" s="1"/>
      <c r="B26" s="10"/>
      <c r="C26" s="10"/>
      <c r="D26" s="10"/>
      <c r="E26" s="10"/>
      <c r="F26" s="10"/>
      <c r="G26" s="10"/>
      <c r="H26" s="10"/>
      <c r="I26" s="10"/>
    </row>
    <row r="27" spans="1:7" ht="12.75">
      <c r="A27" s="10"/>
      <c r="B27" s="10"/>
      <c r="C27" s="10"/>
      <c r="D27" s="10"/>
      <c r="E27" s="10"/>
      <c r="F27" s="10"/>
      <c r="G27" s="10"/>
    </row>
    <row r="28" ht="12.75">
      <c r="A28" s="1"/>
    </row>
    <row r="29" ht="12.75">
      <c r="A29" s="1"/>
    </row>
  </sheetData>
  <sheetProtection/>
  <mergeCells count="6">
    <mergeCell ref="A2:I2"/>
    <mergeCell ref="B4:C4"/>
    <mergeCell ref="D4:E4"/>
    <mergeCell ref="F4:G4"/>
    <mergeCell ref="H4:I4"/>
    <mergeCell ref="A4:A5"/>
  </mergeCells>
  <printOptions/>
  <pageMargins left="0.2" right="0.2" top="1" bottom="0.5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Отдел культуры, физкультыры и спорта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Puser 3-3</cp:lastModifiedBy>
  <cp:lastPrinted>2017-10-25T07:37:12Z</cp:lastPrinted>
  <dcterms:created xsi:type="dcterms:W3CDTF">2010-07-07T07:08:42Z</dcterms:created>
  <dcterms:modified xsi:type="dcterms:W3CDTF">2019-10-07T12:10:52Z</dcterms:modified>
  <cp:category/>
  <cp:version/>
  <cp:contentType/>
  <cp:contentStatus/>
</cp:coreProperties>
</file>