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6030" tabRatio="906" activeTab="3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externalReferences>
    <externalReference r:id="rId11"/>
  </externalReference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1.'!$A$1:$H$30</definedName>
    <definedName name="_xlnm.Print_Area" localSheetId="2">'Раздел 2.'!$A$1:$E$46</definedName>
    <definedName name="_xlnm.Print_Area" localSheetId="3">'Раздел 3.'!$A$1:$H$23</definedName>
    <definedName name="_xlnm.Print_Area" localSheetId="5">'Раздел 4. Подраздел 4.2.'!$A$1:$F$150</definedName>
  </definedNames>
  <calcPr fullCalcOnLoad="1"/>
</workbook>
</file>

<file path=xl/sharedStrings.xml><?xml version="1.0" encoding="utf-8"?>
<sst xmlns="http://schemas.openxmlformats.org/spreadsheetml/2006/main" count="872" uniqueCount="465">
  <si>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</si>
  <si>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</si>
  <si>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</si>
  <si>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</si>
  <si>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</si>
  <si>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</si>
  <si>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</si>
  <si>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</si>
  <si>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</si>
  <si>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</si>
  <si>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</si>
  <si>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</si>
  <si>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</si>
  <si>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</si>
  <si>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</si>
  <si>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</si>
  <si>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</si>
  <si>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</si>
  <si>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</si>
  <si>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</si>
  <si>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</si>
  <si>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</si>
  <si>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</si>
  <si>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</si>
  <si>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</si>
  <si>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</si>
  <si>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</si>
  <si>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</si>
  <si>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</si>
  <si>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</si>
  <si>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</si>
  <si>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</si>
  <si>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</si>
  <si>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</si>
  <si>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</si>
  <si>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</si>
  <si>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</si>
  <si>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</si>
  <si>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</si>
  <si>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</si>
  <si>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</si>
  <si>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</si>
  <si>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</si>
  <si>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</si>
  <si>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</si>
  <si>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</si>
  <si>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</si>
  <si>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</si>
  <si>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</si>
  <si>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</si>
  <si>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</si>
  <si>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</si>
  <si>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</si>
  <si>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</si>
  <si>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</si>
  <si>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</si>
  <si>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</si>
  <si>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</si>
  <si>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</si>
  <si>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</si>
  <si>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</si>
  <si>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</si>
  <si>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</si>
  <si>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</si>
  <si>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</si>
  <si>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</si>
  <si>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</si>
  <si>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</si>
  <si>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</si>
  <si>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</si>
  <si>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</si>
  <si>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</si>
  <si>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</si>
  <si>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</si>
  <si>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</si>
  <si>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</si>
  <si>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</si>
  <si>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</si>
  <si>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</si>
  <si>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</si>
  <si>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</si>
  <si>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</si>
  <si>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</si>
  <si>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</si>
  <si>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</si>
  <si>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</si>
  <si>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</si>
  <si>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</si>
  <si>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</si>
  <si>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</si>
  <si>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</si>
  <si>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</si>
  <si>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</si>
  <si>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</si>
  <si>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</si>
  <si>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</si>
  <si>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</si>
  <si>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</si>
  <si>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</si>
  <si>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</si>
  <si>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</si>
  <si>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</si>
  <si>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</si>
  <si>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</si>
  <si>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</si>
  <si>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</si>
  <si>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</si>
  <si>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</si>
  <si>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</si>
  <si>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</si>
  <si>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</si>
  <si>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</si>
  <si>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</si>
  <si>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</si>
  <si>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</si>
  <si>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</si>
  <si>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</si>
  <si>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</si>
  <si>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</si>
  <si>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</si>
  <si>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</si>
  <si>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</si>
  <si>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</si>
  <si>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</si>
  <si>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</si>
  <si>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</si>
  <si>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</si>
  <si>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</si>
  <si>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</si>
  <si>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</si>
  <si>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</si>
  <si>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</si>
  <si>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</si>
  <si>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</si>
  <si>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</si>
  <si>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</si>
  <si>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</si>
  <si>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</si>
  <si>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</si>
  <si>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</si>
  <si>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</si>
  <si>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</si>
  <si>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</si>
  <si>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</si>
  <si>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</si>
  <si>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</si>
  <si>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</si>
  <si>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</si>
  <si>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</si>
  <si>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</si>
  <si>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</si>
  <si>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</si>
  <si>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</si>
  <si>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</si>
  <si>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</si>
  <si>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</si>
  <si>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</si>
  <si>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</si>
  <si>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</si>
  <si>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</si>
  <si>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</si>
  <si>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</si>
  <si>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</si>
  <si>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</si>
  <si>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</si>
  <si>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</si>
  <si>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</si>
  <si>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</si>
  <si>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</si>
  <si>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</si>
  <si>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</si>
  <si>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</si>
  <si>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</si>
  <si>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</si>
  <si>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</si>
  <si>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</si>
  <si>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</si>
  <si>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</si>
  <si>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</si>
  <si>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</si>
  <si>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</si>
  <si>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</si>
  <si>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</si>
  <si>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</si>
  <si>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</si>
  <si>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</si>
  <si>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</si>
  <si>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</si>
  <si>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</si>
  <si>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</si>
  <si>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</si>
  <si>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</si>
  <si>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</si>
  <si>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</si>
  <si>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</si>
  <si>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</si>
  <si>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</si>
  <si>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</si>
  <si>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</si>
  <si>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</si>
  <si>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</si>
  <si>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</si>
  <si>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</si>
  <si>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</si>
  <si>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</si>
  <si>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>Республика Коми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</si>
  <si>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</si>
  <si>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</si>
  <si>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</si>
  <si>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</si>
  <si>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</si>
  <si>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</si>
  <si>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</si>
  <si>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</si>
  <si>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</si>
  <si>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</si>
  <si>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</si>
  <si>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</si>
  <si>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</si>
  <si>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</si>
  <si>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</si>
  <si>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</si>
  <si>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Дор.фонд на 2013</t>
  </si>
  <si>
    <t>Иные на 2013</t>
  </si>
  <si>
    <t>Предыдущий период</t>
  </si>
  <si>
    <t>м.п.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</si>
  <si>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</si>
  <si>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</si>
  <si>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</si>
  <si>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</si>
  <si>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</si>
  <si>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</si>
  <si>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</si>
  <si>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</si>
  <si>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</si>
  <si>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</si>
  <si>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</si>
  <si>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</si>
  <si>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</si>
  <si>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</si>
  <si>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</si>
  <si>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</si>
  <si>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</si>
  <si>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</si>
  <si>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</si>
  <si>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</si>
  <si>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</si>
  <si>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</si>
  <si>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</si>
  <si>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</si>
  <si>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</si>
  <si>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</si>
  <si>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</si>
  <si>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</si>
  <si>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</si>
  <si>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</si>
  <si>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</si>
  <si>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</si>
  <si>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</si>
  <si>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</si>
  <si>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</si>
  <si>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</si>
  <si>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</si>
  <si>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</si>
  <si>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</si>
  <si>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</si>
  <si>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</si>
  <si>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</si>
  <si>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</si>
  <si>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</si>
  <si>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</si>
  <si>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</si>
  <si>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</si>
  <si>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</si>
  <si>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</si>
  <si>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</si>
  <si>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</si>
  <si>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</si>
  <si>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</si>
  <si>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</si>
  <si>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</si>
  <si>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</si>
  <si>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</si>
  <si>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</si>
  <si>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</si>
  <si>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</si>
  <si>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</si>
  <si>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</si>
  <si>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</si>
  <si>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</si>
  <si>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</si>
  <si>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</si>
  <si>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</si>
  <si>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</si>
  <si>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</si>
  <si>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</si>
  <si>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</si>
  <si>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</si>
  <si>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</si>
  <si>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</si>
  <si>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</si>
  <si>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</si>
  <si>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</si>
  <si>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</si>
  <si>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</si>
  <si>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</si>
  <si>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</si>
  <si>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</si>
  <si>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</si>
  <si>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</si>
  <si>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</si>
  <si>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</si>
  <si>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</si>
  <si>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</si>
  <si>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</si>
  <si>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</si>
  <si>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</si>
  <si>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</si>
  <si>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</si>
  <si>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</si>
  <si>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</si>
  <si>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</si>
  <si>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</si>
  <si>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</si>
  <si>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</si>
  <si>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</si>
  <si>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</si>
  <si>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</si>
  <si>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</si>
  <si>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</si>
  <si>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</si>
  <si>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</si>
  <si>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</si>
  <si>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</si>
  <si>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</si>
  <si>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</si>
  <si>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</si>
  <si>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</si>
  <si>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</si>
  <si>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</si>
  <si>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</si>
  <si>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</si>
  <si>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</si>
  <si>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</si>
  <si>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</si>
  <si>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</si>
  <si>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</si>
  <si>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</si>
  <si>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</si>
  <si>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</si>
  <si>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</si>
  <si>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</si>
  <si>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</si>
  <si>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</si>
  <si>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</si>
  <si>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</si>
  <si>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</si>
  <si>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</si>
  <si>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</si>
  <si>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</si>
  <si>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</si>
  <si>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</si>
  <si>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</si>
  <si>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</si>
  <si>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</si>
  <si>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</si>
  <si>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</si>
  <si>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</si>
  <si>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</si>
  <si>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</si>
  <si>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</si>
  <si>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</si>
  <si>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</si>
  <si>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</si>
  <si>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</si>
  <si>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</si>
  <si>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</si>
  <si>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</si>
  <si>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</si>
  <si>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</si>
  <si>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</si>
  <si>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</si>
  <si>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</si>
  <si>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</si>
  <si>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</si>
  <si>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</si>
  <si>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</si>
  <si>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</si>
  <si>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</si>
  <si>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</si>
  <si>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</si>
  <si>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</si>
  <si>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</si>
  <si>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</si>
  <si>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</si>
  <si>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</si>
  <si>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</si>
  <si>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</si>
  <si>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</si>
  <si>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</si>
  <si>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</si>
  <si>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</si>
  <si>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</si>
  <si>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</si>
  <si>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</si>
  <si>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</si>
  <si>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</si>
  <si>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</si>
  <si>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</si>
  <si>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</si>
  <si>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</si>
  <si>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</si>
  <si>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</si>
  <si>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</si>
  <si>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</si>
  <si>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</si>
  <si>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</si>
  <si>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</si>
  <si>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</si>
  <si>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</si>
  <si>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</si>
  <si>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</si>
  <si>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</si>
  <si>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</si>
  <si>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</si>
  <si>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</si>
  <si>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</si>
  <si>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</si>
  <si>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</si>
  <si>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</si>
  <si>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</si>
  <si>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</si>
  <si>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</si>
  <si>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</si>
  <si>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</si>
  <si>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</si>
  <si>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</si>
  <si>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</si>
  <si>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</si>
  <si>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</si>
  <si>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</si>
  <si>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</si>
  <si>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 xml:space="preserve">Согласовано: </t>
  </si>
  <si>
    <t>Всего по объектам строительства:</t>
  </si>
  <si>
    <t>Всего по объектам реконструкции:</t>
  </si>
  <si>
    <r>
      <t>Всего по переходящим объектам</t>
    </r>
    <r>
      <rPr>
        <sz val="11"/>
        <rFont val="Times New Roman"/>
        <family val="1"/>
      </rPr>
      <t>:</t>
    </r>
  </si>
  <si>
    <t xml:space="preserve"> </t>
  </si>
  <si>
    <t>Администрация муниципального образования муниципального района "Сыктывдинский"</t>
  </si>
  <si>
    <t>Республика Коми, Сыктывдинский район, с. Выльгорт, ул. Д.Каликовой, д.62, 168220</t>
  </si>
  <si>
    <t>0601028</t>
  </si>
  <si>
    <t>-</t>
  </si>
  <si>
    <t>1</t>
  </si>
  <si>
    <t>8(82130)71-375</t>
  </si>
  <si>
    <t>Начальник управления финансов администрации муниципального района</t>
  </si>
  <si>
    <t>Щербакова Г.А.</t>
  </si>
  <si>
    <t>МП</t>
  </si>
  <si>
    <t>Соколова Е.С.</t>
  </si>
  <si>
    <t xml:space="preserve">Первый заместитель руководителя администрации муниципального района </t>
  </si>
  <si>
    <t>Отчет подготовлен специалистом по дорожной деятельности администрации МО МР "Сыктывдинский"</t>
  </si>
  <si>
    <t>Доронина Л.Ю.</t>
  </si>
  <si>
    <t>за январь - декабрь 2017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</si>
  <si>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-декабрь 2017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</si>
  <si>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декабрь 2017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</si>
  <si>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декабрь 2017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</si>
  <si>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декабрь 2017 года</t>
    </r>
    <r>
      <rPr>
        <sz val="10"/>
        <rFont val="Times New Roman"/>
        <family val="1"/>
      </rPr>
      <t xml:space="preserve"> (нарастающим итогом, ежеквартально)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</si>
</sst>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0.000"/>
    <numFmt numFmtId="175" formatCode="#,##0.0"/>
    <numFmt numFmtId="176" formatCode="#,##0.0000"/>
    <numFmt numFmtId="177" formatCode="#,##0.00000"/>
    <numFmt numFmtId="178" formatCode="#,##0.0_р_."/>
    <numFmt numFmtId="179" formatCode="#,##0.00_р_."/>
    <numFmt numFmtId="180" formatCode="#,##0.000_р_."/>
    <numFmt numFmtId="181" formatCode="#,##0.0000_р_."/>
    <numFmt numFmtId="182" formatCode="#,##0.00000_р_."/>
    <numFmt numFmtId="183" formatCode="#,##0.000000"/>
    <numFmt numFmtId="184" formatCode="#,##0.0000000"/>
    <numFmt numFmtId="185" formatCode="#,##0.000000_р_."/>
    <numFmt numFmtId="186" formatCode="#,##0.0000000_р_."/>
    <numFmt numFmtId="187" formatCode="0.0000"/>
    <numFmt numFmtId="188" formatCode="0.00000"/>
    <numFmt numFmtId="189" formatCode="0.0000000"/>
    <numFmt numFmtId="190" formatCode="0.000000"/>
    <numFmt numFmtId="191" formatCode="_-* #,##0.000_р_._-;\-* #,##0.000_р_._-;_-* &quot;-&quot;??_р_._-;_-@_-"/>
    <numFmt numFmtId="192" formatCode="_-* #,##0.000_р_._-;\-* #,##0.000_р_._-;_-* &quot;-&quot;???_р_._-;_-@_-"/>
    <numFmt numFmtId="193" formatCode="#,##0.0_ ;\-#,##0.0\ "/>
    <numFmt numFmtId="194" formatCode="#,##0.00_ ;\-#,##0.00\ 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7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72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5" fontId="6" fillId="0" borderId="22" xfId="0" applyNumberFormat="1" applyFont="1" applyBorder="1" applyAlignment="1">
      <alignment horizontal="center" vertical="center" wrapText="1"/>
    </xf>
    <xf numFmtId="175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5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5" fontId="5" fillId="0" borderId="22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5" fontId="1" fillId="0" borderId="0" xfId="0" applyNumberFormat="1" applyFont="1" applyAlignment="1">
      <alignment vertical="center"/>
    </xf>
    <xf numFmtId="175" fontId="6" fillId="0" borderId="22" xfId="0" applyNumberFormat="1" applyFont="1" applyFill="1" applyBorder="1" applyAlignment="1">
      <alignment horizontal="center" vertical="center" wrapText="1"/>
    </xf>
    <xf numFmtId="175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175" fontId="2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49" fontId="12" fillId="0" borderId="22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173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2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72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73" fontId="6" fillId="0" borderId="22" xfId="0" applyNumberFormat="1" applyFont="1" applyFill="1" applyBorder="1" applyAlignment="1">
      <alignment horizontal="center" vertical="center"/>
    </xf>
    <xf numFmtId="191" fontId="5" fillId="0" borderId="22" xfId="59" applyNumberFormat="1" applyFont="1" applyBorder="1" applyAlignment="1">
      <alignment horizontal="center" vertical="center"/>
    </xf>
    <xf numFmtId="191" fontId="6" fillId="0" borderId="22" xfId="59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173" fontId="2" fillId="0" borderId="22" xfId="0" applyNumberFormat="1" applyFont="1" applyFill="1" applyBorder="1" applyAlignment="1">
      <alignment horizontal="center" vertical="center"/>
    </xf>
    <xf numFmtId="173" fontId="1" fillId="0" borderId="22" xfId="0" applyNumberFormat="1" applyFont="1" applyFill="1" applyBorder="1" applyAlignment="1">
      <alignment horizontal="center" vertical="center"/>
    </xf>
    <xf numFmtId="174" fontId="5" fillId="0" borderId="22" xfId="0" applyNumberFormat="1" applyFont="1" applyBorder="1" applyAlignment="1">
      <alignment horizontal="center" vertical="center"/>
    </xf>
    <xf numFmtId="173" fontId="1" fillId="34" borderId="22" xfId="0" applyNumberFormat="1" applyFont="1" applyFill="1" applyBorder="1" applyAlignment="1">
      <alignment horizontal="center" vertical="center"/>
    </xf>
    <xf numFmtId="173" fontId="2" fillId="34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 wrapText="1"/>
    </xf>
    <xf numFmtId="172" fontId="13" fillId="0" borderId="2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75" fontId="13" fillId="0" borderId="22" xfId="0" applyNumberFormat="1" applyFont="1" applyFill="1" applyBorder="1" applyAlignment="1">
      <alignment horizontal="center" vertical="center" wrapText="1"/>
    </xf>
    <xf numFmtId="175" fontId="8" fillId="0" borderId="22" xfId="0" applyNumberFormat="1" applyFont="1" applyFill="1" applyBorder="1" applyAlignment="1">
      <alignment horizontal="center" vertical="center" wrapText="1"/>
    </xf>
    <xf numFmtId="175" fontId="13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right"/>
    </xf>
    <xf numFmtId="174" fontId="6" fillId="0" borderId="22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3" fontId="5" fillId="0" borderId="2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5" fontId="13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 wrapText="1"/>
    </xf>
    <xf numFmtId="175" fontId="1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6" fillId="0" borderId="0" xfId="0" applyNumberFormat="1" applyFont="1" applyAlignment="1">
      <alignment vertical="center"/>
    </xf>
    <xf numFmtId="2" fontId="5" fillId="0" borderId="22" xfId="59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177" fontId="5" fillId="0" borderId="22" xfId="0" applyNumberFormat="1" applyFont="1" applyBorder="1" applyAlignment="1">
      <alignment horizontal="center" vertical="center" wrapText="1"/>
    </xf>
    <xf numFmtId="177" fontId="6" fillId="0" borderId="22" xfId="0" applyNumberFormat="1" applyFont="1" applyFill="1" applyBorder="1" applyAlignment="1">
      <alignment horizontal="center" vertical="center" wrapText="1"/>
    </xf>
    <xf numFmtId="191" fontId="5" fillId="34" borderId="22" xfId="59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177" fontId="6" fillId="34" borderId="22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5" borderId="21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29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5" borderId="31" xfId="0" applyFont="1" applyFill="1" applyBorder="1" applyAlignment="1">
      <alignment horizontal="center" vertical="top"/>
    </xf>
    <xf numFmtId="0" fontId="4" fillId="35" borderId="32" xfId="0" applyFont="1" applyFill="1" applyBorder="1" applyAlignment="1">
      <alignment horizontal="center" vertical="top"/>
    </xf>
    <xf numFmtId="0" fontId="4" fillId="35" borderId="3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49" fontId="10" fillId="0" borderId="2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4" fontId="12" fillId="34" borderId="12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194" fontId="5" fillId="0" borderId="22" xfId="59" applyNumberFormat="1" applyFont="1" applyBorder="1" applyAlignment="1">
      <alignment horizontal="center" vertical="center"/>
    </xf>
    <xf numFmtId="194" fontId="6" fillId="0" borderId="22" xfId="59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6;&#1082;&#1086;&#1083;&#1086;&#1074;&#1072;%20&#1045;&#1083;&#1077;&#1085;&#1072;%20&#1057;&#1077;&#1088;&#1075;&#1077;&#1077;&#1074;&#1085;&#1072;\&#1086;&#1090;&#1095;&#1077;&#1090;&#1099;\&#1086;&#1090;&#1095;&#1077;&#1090;&#1099;%202017\1%20&#1060;&#1044;%20(&#1082;&#1072;&#1088;&#1090;&#1072;&#1083;&#1100;&#1085;&#1072;&#1103;)\3%20&#1082;&#1074;&#1072;&#1088;&#1090;&#1072;&#1083;\3%20&#1082;&#1074;&#1072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1."/>
      <sheetName val="Раздел 2."/>
      <sheetName val="Раздел 3."/>
      <sheetName val="Раздел 4., Подраздел 4.1."/>
      <sheetName val="Раздел 4. Подраздел 4.2."/>
      <sheetName val="Раздел 5. "/>
      <sheetName val="Раздел 6. с подписью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="110" zoomScaleNormal="110" zoomScaleSheetLayoutView="90" zoomScalePageLayoutView="0" workbookViewId="0" topLeftCell="A10">
      <selection activeCell="G17" sqref="G17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96" t="s">
        <v>362</v>
      </c>
      <c r="D1" s="197"/>
      <c r="E1" s="197"/>
      <c r="F1" s="197"/>
      <c r="G1" s="197"/>
      <c r="H1" s="197"/>
      <c r="I1" s="197"/>
      <c r="J1" s="197"/>
      <c r="K1" s="197"/>
      <c r="L1" s="197"/>
      <c r="M1" s="198"/>
    </row>
    <row r="2" ht="13.5" thickBot="1"/>
    <row r="3" spans="3:13" ht="13.5" thickBot="1">
      <c r="C3" s="199" t="s">
        <v>363</v>
      </c>
      <c r="D3" s="200"/>
      <c r="E3" s="200"/>
      <c r="F3" s="200"/>
      <c r="G3" s="200"/>
      <c r="H3" s="200"/>
      <c r="I3" s="200"/>
      <c r="J3" s="200"/>
      <c r="K3" s="200"/>
      <c r="L3" s="200"/>
      <c r="M3" s="201"/>
    </row>
    <row r="4" ht="13.5" thickBot="1"/>
    <row r="5" spans="3:13" ht="12.75">
      <c r="C5" s="202" t="s">
        <v>364</v>
      </c>
      <c r="D5" s="203"/>
      <c r="E5" s="203"/>
      <c r="F5" s="203"/>
      <c r="G5" s="203"/>
      <c r="H5" s="203"/>
      <c r="I5" s="203"/>
      <c r="J5" s="203"/>
      <c r="K5" s="203"/>
      <c r="L5" s="203"/>
      <c r="M5" s="204"/>
    </row>
    <row r="6" spans="3:13" ht="12.75">
      <c r="C6" s="186"/>
      <c r="D6" s="187"/>
      <c r="E6" s="187"/>
      <c r="F6" s="187"/>
      <c r="G6" s="187"/>
      <c r="H6" s="187"/>
      <c r="I6" s="187"/>
      <c r="J6" s="187"/>
      <c r="K6" s="187"/>
      <c r="L6" s="187"/>
      <c r="M6" s="188"/>
    </row>
    <row r="7" spans="3:13" ht="13.5" thickBot="1">
      <c r="C7" s="205"/>
      <c r="D7" s="206"/>
      <c r="E7" s="206"/>
      <c r="F7" s="206"/>
      <c r="G7" s="206"/>
      <c r="H7" s="206"/>
      <c r="I7" s="206"/>
      <c r="J7" s="206"/>
      <c r="K7" s="206"/>
      <c r="L7" s="206"/>
      <c r="M7" s="207"/>
    </row>
    <row r="8" ht="13.5" thickBot="1"/>
    <row r="9" spans="3:13" ht="13.5" thickBot="1">
      <c r="C9" s="199" t="s">
        <v>365</v>
      </c>
      <c r="D9" s="200"/>
      <c r="E9" s="200"/>
      <c r="F9" s="200"/>
      <c r="G9" s="200"/>
      <c r="H9" s="200"/>
      <c r="I9" s="200"/>
      <c r="J9" s="200"/>
      <c r="K9" s="200"/>
      <c r="L9" s="200"/>
      <c r="M9" s="201"/>
    </row>
    <row r="10" ht="13.5" thickBot="1"/>
    <row r="11" spans="4:12" ht="12.75">
      <c r="D11" s="208" t="s">
        <v>126</v>
      </c>
      <c r="E11" s="203"/>
      <c r="F11" s="203"/>
      <c r="G11" s="203"/>
      <c r="H11" s="203"/>
      <c r="I11" s="203"/>
      <c r="J11" s="203"/>
      <c r="K11" s="203"/>
      <c r="L11" s="204"/>
    </row>
    <row r="12" spans="4:12" ht="12.75">
      <c r="D12" s="186" t="s">
        <v>127</v>
      </c>
      <c r="E12" s="187"/>
      <c r="F12" s="187"/>
      <c r="G12" s="187"/>
      <c r="H12" s="187"/>
      <c r="I12" s="187"/>
      <c r="J12" s="187"/>
      <c r="K12" s="187"/>
      <c r="L12" s="188"/>
    </row>
    <row r="13" spans="4:12" ht="12.75">
      <c r="D13" s="186" t="s">
        <v>128</v>
      </c>
      <c r="E13" s="187"/>
      <c r="F13" s="187"/>
      <c r="G13" s="187"/>
      <c r="H13" s="187"/>
      <c r="I13" s="187"/>
      <c r="J13" s="187"/>
      <c r="K13" s="187"/>
      <c r="L13" s="188"/>
    </row>
    <row r="14" spans="4:12" ht="12.75">
      <c r="D14" s="186" t="s">
        <v>460</v>
      </c>
      <c r="E14" s="187"/>
      <c r="F14" s="187"/>
      <c r="G14" s="187"/>
      <c r="H14" s="187"/>
      <c r="I14" s="187"/>
      <c r="J14" s="187"/>
      <c r="K14" s="187"/>
      <c r="L14" s="188"/>
    </row>
    <row r="15" spans="4:12" ht="13.5" thickBot="1">
      <c r="D15" s="212" t="s">
        <v>366</v>
      </c>
      <c r="E15" s="213"/>
      <c r="F15" s="213"/>
      <c r="G15" s="213"/>
      <c r="H15" s="213"/>
      <c r="I15" s="213"/>
      <c r="J15" s="213"/>
      <c r="K15" s="213"/>
      <c r="L15" s="214"/>
    </row>
    <row r="18" ht="13.5" thickBot="1"/>
    <row r="19" spans="1:15" ht="13.5" thickBot="1">
      <c r="A19" s="209" t="s">
        <v>129</v>
      </c>
      <c r="B19" s="210"/>
      <c r="C19" s="210"/>
      <c r="D19" s="210"/>
      <c r="E19" s="210"/>
      <c r="F19" s="210"/>
      <c r="G19" s="210"/>
      <c r="H19" s="211"/>
      <c r="I19" s="209" t="s">
        <v>367</v>
      </c>
      <c r="J19" s="210"/>
      <c r="K19" s="211"/>
      <c r="N19" s="189" t="s">
        <v>368</v>
      </c>
      <c r="O19" s="190"/>
    </row>
    <row r="20" spans="1:11" ht="12.75">
      <c r="A20" s="30" t="s">
        <v>361</v>
      </c>
      <c r="B20" s="31"/>
      <c r="C20" s="31"/>
      <c r="D20" s="31"/>
      <c r="E20" s="31"/>
      <c r="F20" s="31"/>
      <c r="G20" s="31"/>
      <c r="H20" s="32"/>
      <c r="I20" s="21" t="s">
        <v>357</v>
      </c>
      <c r="J20" s="22"/>
      <c r="K20" s="23"/>
    </row>
    <row r="21" spans="1:42" ht="12.75" customHeight="1">
      <c r="A21" s="2"/>
      <c r="B21" s="3" t="s">
        <v>130</v>
      </c>
      <c r="C21" s="3"/>
      <c r="D21" s="3"/>
      <c r="E21" s="3"/>
      <c r="F21" s="3"/>
      <c r="G21" s="3"/>
      <c r="H21" s="33"/>
      <c r="I21" s="24" t="s">
        <v>356</v>
      </c>
      <c r="J21" s="5"/>
      <c r="K21" s="18"/>
      <c r="M21" s="191" t="s">
        <v>132</v>
      </c>
      <c r="N21" s="191"/>
      <c r="O21" s="191"/>
      <c r="P21" s="191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25.5" customHeight="1">
      <c r="A22" s="2"/>
      <c r="B22" s="3" t="s">
        <v>369</v>
      </c>
      <c r="C22" s="3"/>
      <c r="D22" s="3"/>
      <c r="E22" s="3"/>
      <c r="F22" s="3"/>
      <c r="G22" s="3"/>
      <c r="H22" s="33"/>
      <c r="I22" s="24" t="s">
        <v>358</v>
      </c>
      <c r="J22" s="19"/>
      <c r="K22" s="20"/>
      <c r="M22" s="191" t="s">
        <v>133</v>
      </c>
      <c r="N22" s="191"/>
      <c r="O22" s="191"/>
      <c r="P22" s="191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359</v>
      </c>
      <c r="J23" s="6"/>
      <c r="K23" s="26"/>
      <c r="M23" s="191" t="s">
        <v>134</v>
      </c>
      <c r="N23" s="191"/>
      <c r="O23" s="191"/>
      <c r="P23" s="191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370</v>
      </c>
      <c r="B24" s="3"/>
      <c r="C24" s="3"/>
      <c r="D24" s="3"/>
      <c r="E24" s="3"/>
      <c r="F24" s="3"/>
      <c r="G24" s="3"/>
      <c r="H24" s="33"/>
      <c r="I24" s="24" t="s">
        <v>355</v>
      </c>
      <c r="J24" s="5"/>
      <c r="K24" s="18"/>
      <c r="M24" s="9" t="s">
        <v>371</v>
      </c>
      <c r="N24" s="35"/>
      <c r="O24" s="9" t="s">
        <v>372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373</v>
      </c>
      <c r="B25" s="3"/>
      <c r="C25" s="3"/>
      <c r="D25" s="3"/>
      <c r="E25" s="3"/>
      <c r="F25" s="3"/>
      <c r="G25" s="3"/>
      <c r="H25" s="33"/>
      <c r="I25" s="24" t="s">
        <v>356</v>
      </c>
      <c r="J25" s="5"/>
      <c r="K25" s="18"/>
      <c r="M25" s="9" t="s">
        <v>371</v>
      </c>
      <c r="N25" s="36"/>
      <c r="O25" s="9" t="s">
        <v>372</v>
      </c>
      <c r="P25" s="36"/>
      <c r="R25" s="4"/>
      <c r="S25" s="4"/>
      <c r="T25" s="4"/>
      <c r="U25" s="4"/>
    </row>
    <row r="26" spans="1:23" ht="13.5" thickBot="1">
      <c r="A26" s="2"/>
      <c r="B26" s="3" t="s">
        <v>131</v>
      </c>
      <c r="C26" s="3"/>
      <c r="D26" s="3"/>
      <c r="E26" s="3"/>
      <c r="F26" s="3"/>
      <c r="G26" s="3"/>
      <c r="H26" s="33"/>
      <c r="I26" s="27" t="s">
        <v>360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359</v>
      </c>
      <c r="J27" s="16"/>
      <c r="K27" s="17"/>
      <c r="N27" s="192" t="s">
        <v>374</v>
      </c>
      <c r="O27" s="193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375</v>
      </c>
      <c r="B30" s="11"/>
      <c r="C30" s="11"/>
      <c r="D30" s="11"/>
      <c r="E30" s="11"/>
      <c r="F30" s="11" t="s">
        <v>447</v>
      </c>
      <c r="G30" s="11"/>
      <c r="H30" s="11"/>
      <c r="I30" s="11"/>
      <c r="J30" s="11"/>
      <c r="K30" s="11"/>
    </row>
    <row r="32" spans="1:11" ht="12.75">
      <c r="A32" s="38" t="s">
        <v>376</v>
      </c>
      <c r="B32" s="11"/>
      <c r="C32" s="194" t="s">
        <v>448</v>
      </c>
      <c r="D32" s="195"/>
      <c r="E32" s="195"/>
      <c r="F32" s="195"/>
      <c r="G32" s="195"/>
      <c r="H32" s="195"/>
      <c r="I32" s="195"/>
      <c r="J32" s="195"/>
      <c r="K32" s="195"/>
    </row>
    <row r="33" ht="13.5" thickBot="1"/>
    <row r="34" spans="1:11" ht="12.75" customHeight="1" thickBot="1">
      <c r="A34" s="171" t="s">
        <v>138</v>
      </c>
      <c r="B34" s="172"/>
      <c r="C34" s="177" t="s">
        <v>377</v>
      </c>
      <c r="D34" s="178"/>
      <c r="E34" s="178"/>
      <c r="F34" s="178"/>
      <c r="G34" s="178"/>
      <c r="H34" s="178"/>
      <c r="I34" s="178"/>
      <c r="J34" s="178"/>
      <c r="K34" s="179"/>
    </row>
    <row r="35" spans="1:11" ht="12.75">
      <c r="A35" s="173" t="s">
        <v>139</v>
      </c>
      <c r="B35" s="174"/>
      <c r="C35" s="180" t="s">
        <v>135</v>
      </c>
      <c r="D35" s="181"/>
      <c r="E35" s="182"/>
      <c r="F35" s="30"/>
      <c r="G35" s="31"/>
      <c r="H35" s="32"/>
      <c r="I35" s="31"/>
      <c r="J35" s="31"/>
      <c r="K35" s="32"/>
    </row>
    <row r="36" spans="1:11" ht="12.75">
      <c r="A36" s="175" t="s">
        <v>137</v>
      </c>
      <c r="B36" s="176"/>
      <c r="C36" s="183" t="s">
        <v>136</v>
      </c>
      <c r="D36" s="184"/>
      <c r="E36" s="185"/>
      <c r="F36" s="10"/>
      <c r="G36" s="11"/>
      <c r="H36" s="12"/>
      <c r="I36" s="11"/>
      <c r="J36" s="11"/>
      <c r="K36" s="12"/>
    </row>
    <row r="37" spans="1:11" ht="13.5" thickBot="1">
      <c r="A37" s="168">
        <v>1</v>
      </c>
      <c r="B37" s="168"/>
      <c r="C37" s="168">
        <v>2</v>
      </c>
      <c r="D37" s="168"/>
      <c r="E37" s="168"/>
      <c r="F37" s="168">
        <v>3</v>
      </c>
      <c r="G37" s="168"/>
      <c r="H37" s="168"/>
      <c r="I37" s="168">
        <v>4</v>
      </c>
      <c r="J37" s="168"/>
      <c r="K37" s="168"/>
    </row>
    <row r="38" spans="1:11" ht="13.5" thickBot="1">
      <c r="A38" s="169" t="s">
        <v>449</v>
      </c>
      <c r="B38" s="170"/>
      <c r="C38" s="37" t="s">
        <v>446</v>
      </c>
      <c r="D38" s="14">
        <v>44776693</v>
      </c>
      <c r="E38" s="15"/>
      <c r="F38" s="37"/>
      <c r="G38" s="14"/>
      <c r="H38" s="15"/>
      <c r="I38" s="14"/>
      <c r="J38" s="14"/>
      <c r="K38" s="15"/>
    </row>
  </sheetData>
  <sheetProtection/>
  <mergeCells count="28">
    <mergeCell ref="C1:M1"/>
    <mergeCell ref="C3:M3"/>
    <mergeCell ref="C5:M7"/>
    <mergeCell ref="C9:M9"/>
    <mergeCell ref="D11:L11"/>
    <mergeCell ref="I19:K19"/>
    <mergeCell ref="A19:H19"/>
    <mergeCell ref="D15:L15"/>
    <mergeCell ref="D12:L12"/>
    <mergeCell ref="C36:E36"/>
    <mergeCell ref="D14:L14"/>
    <mergeCell ref="D13:L13"/>
    <mergeCell ref="N19:O19"/>
    <mergeCell ref="M21:P21"/>
    <mergeCell ref="M22:P22"/>
    <mergeCell ref="M23:P23"/>
    <mergeCell ref="N27:O27"/>
    <mergeCell ref="C32:K32"/>
    <mergeCell ref="C37:E37"/>
    <mergeCell ref="F37:H37"/>
    <mergeCell ref="I37:K37"/>
    <mergeCell ref="A38:B38"/>
    <mergeCell ref="A34:B34"/>
    <mergeCell ref="A35:B35"/>
    <mergeCell ref="A36:B36"/>
    <mergeCell ref="A37:B37"/>
    <mergeCell ref="C34:K34"/>
    <mergeCell ref="C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0"/>
  <sheetViews>
    <sheetView zoomScale="80" zoomScaleNormal="80"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94.375" style="105" customWidth="1"/>
    <col min="2" max="2" width="7.00390625" style="105" customWidth="1"/>
    <col min="3" max="3" width="7.25390625" style="105" customWidth="1"/>
    <col min="4" max="4" width="10.125" style="105" customWidth="1"/>
    <col min="5" max="5" width="10.875" style="105" customWidth="1"/>
    <col min="6" max="6" width="9.375" style="105" customWidth="1"/>
    <col min="7" max="7" width="11.875" style="105" customWidth="1"/>
    <col min="8" max="8" width="12.25390625" style="105" customWidth="1"/>
    <col min="9" max="9" width="16.75390625" style="105" customWidth="1"/>
    <col min="10" max="16384" width="9.125" style="105" customWidth="1"/>
  </cols>
  <sheetData>
    <row r="1" spans="1:8" s="110" customFormat="1" ht="131.25" customHeight="1">
      <c r="A1" s="216" t="s">
        <v>461</v>
      </c>
      <c r="B1" s="217"/>
      <c r="C1" s="217"/>
      <c r="D1" s="217"/>
      <c r="E1" s="217"/>
      <c r="F1" s="217"/>
      <c r="G1" s="217"/>
      <c r="H1" s="217"/>
    </row>
    <row r="2" spans="1:8" s="113" customFormat="1" ht="12" customHeight="1">
      <c r="A2" s="218" t="s">
        <v>378</v>
      </c>
      <c r="B2" s="218"/>
      <c r="C2" s="218"/>
      <c r="D2" s="218"/>
      <c r="E2" s="218"/>
      <c r="F2" s="218"/>
      <c r="G2" s="218"/>
      <c r="H2" s="218"/>
    </row>
    <row r="3" spans="1:8" ht="31.5" customHeight="1">
      <c r="A3" s="219" t="s">
        <v>379</v>
      </c>
      <c r="B3" s="219" t="s">
        <v>380</v>
      </c>
      <c r="C3" s="219" t="s">
        <v>140</v>
      </c>
      <c r="D3" s="219"/>
      <c r="E3" s="219"/>
      <c r="F3" s="219" t="s">
        <v>141</v>
      </c>
      <c r="G3" s="219"/>
      <c r="H3" s="219"/>
    </row>
    <row r="4" spans="1:8" ht="76.5" customHeight="1">
      <c r="A4" s="219"/>
      <c r="B4" s="219"/>
      <c r="C4" s="81" t="s">
        <v>381</v>
      </c>
      <c r="D4" s="81" t="s">
        <v>383</v>
      </c>
      <c r="E4" s="81" t="s">
        <v>382</v>
      </c>
      <c r="F4" s="81" t="s">
        <v>381</v>
      </c>
      <c r="G4" s="81" t="s">
        <v>383</v>
      </c>
      <c r="H4" s="81" t="s">
        <v>382</v>
      </c>
    </row>
    <row r="5" spans="1:8" ht="15">
      <c r="A5" s="112">
        <v>1</v>
      </c>
      <c r="B5" s="112">
        <v>2</v>
      </c>
      <c r="C5" s="112">
        <v>3</v>
      </c>
      <c r="D5" s="112">
        <v>4</v>
      </c>
      <c r="E5" s="112">
        <v>5</v>
      </c>
      <c r="F5" s="112">
        <v>6</v>
      </c>
      <c r="G5" s="112">
        <v>7</v>
      </c>
      <c r="H5" s="112">
        <v>8</v>
      </c>
    </row>
    <row r="6" spans="1:8" s="110" customFormat="1" ht="14.25">
      <c r="A6" s="109" t="s">
        <v>205</v>
      </c>
      <c r="B6" s="109"/>
      <c r="C6" s="109"/>
      <c r="D6" s="109"/>
      <c r="E6" s="109"/>
      <c r="F6" s="109"/>
      <c r="G6" s="109"/>
      <c r="H6" s="109"/>
    </row>
    <row r="7" spans="1:8" ht="28.5">
      <c r="A7" s="114" t="s">
        <v>142</v>
      </c>
      <c r="B7" s="115" t="s">
        <v>384</v>
      </c>
      <c r="C7" s="120"/>
      <c r="D7" s="120"/>
      <c r="E7" s="125">
        <f>E9+E29</f>
        <v>10867.983359999998</v>
      </c>
      <c r="F7" s="125"/>
      <c r="G7" s="125"/>
      <c r="H7" s="125">
        <f>H9+H30</f>
        <v>34787.23263</v>
      </c>
    </row>
    <row r="8" spans="1:8" ht="15">
      <c r="A8" s="116" t="s">
        <v>393</v>
      </c>
      <c r="B8" s="115"/>
      <c r="C8" s="120"/>
      <c r="D8" s="120"/>
      <c r="E8" s="125"/>
      <c r="F8" s="125"/>
      <c r="G8" s="125"/>
      <c r="H8" s="125"/>
    </row>
    <row r="9" spans="1:9" ht="28.5">
      <c r="A9" s="114" t="s">
        <v>143</v>
      </c>
      <c r="B9" s="115" t="s">
        <v>385</v>
      </c>
      <c r="C9" s="120"/>
      <c r="D9" s="120"/>
      <c r="E9" s="125">
        <f>E10+E21</f>
        <v>10867.983359999998</v>
      </c>
      <c r="F9" s="125"/>
      <c r="G9" s="125"/>
      <c r="H9" s="129">
        <f>H10+H21</f>
        <v>33374.49622</v>
      </c>
      <c r="I9" s="215"/>
    </row>
    <row r="10" spans="1:9" ht="45">
      <c r="A10" s="116" t="s">
        <v>144</v>
      </c>
      <c r="B10" s="115" t="s">
        <v>386</v>
      </c>
      <c r="C10" s="120"/>
      <c r="D10" s="120"/>
      <c r="E10" s="128">
        <v>4590.59573</v>
      </c>
      <c r="F10" s="126"/>
      <c r="G10" s="126"/>
      <c r="H10" s="128">
        <f>4165.49757+4191.19492+4869.108+E10</f>
        <v>17816.396220000002</v>
      </c>
      <c r="I10" s="215"/>
    </row>
    <row r="11" spans="1:8" ht="15">
      <c r="A11" s="116" t="s">
        <v>394</v>
      </c>
      <c r="B11" s="115" t="s">
        <v>387</v>
      </c>
      <c r="C11" s="117" t="s">
        <v>398</v>
      </c>
      <c r="D11" s="71"/>
      <c r="E11" s="117" t="s">
        <v>398</v>
      </c>
      <c r="F11" s="117" t="s">
        <v>398</v>
      </c>
      <c r="G11" s="71"/>
      <c r="H11" s="117" t="s">
        <v>398</v>
      </c>
    </row>
    <row r="12" spans="1:8" ht="30">
      <c r="A12" s="116" t="s">
        <v>395</v>
      </c>
      <c r="B12" s="115" t="s">
        <v>388</v>
      </c>
      <c r="C12" s="117"/>
      <c r="D12" s="71"/>
      <c r="E12" s="71">
        <v>0</v>
      </c>
      <c r="F12" s="71"/>
      <c r="G12" s="71"/>
      <c r="H12" s="117">
        <v>0</v>
      </c>
    </row>
    <row r="13" spans="1:8" ht="18" customHeight="1">
      <c r="A13" s="116" t="s">
        <v>145</v>
      </c>
      <c r="B13" s="115" t="s">
        <v>389</v>
      </c>
      <c r="C13" s="117"/>
      <c r="D13" s="71"/>
      <c r="E13" s="117">
        <v>0</v>
      </c>
      <c r="F13" s="117"/>
      <c r="G13" s="71"/>
      <c r="H13" s="117">
        <v>0</v>
      </c>
    </row>
    <row r="14" spans="1:8" ht="30">
      <c r="A14" s="116" t="s">
        <v>396</v>
      </c>
      <c r="B14" s="115" t="s">
        <v>390</v>
      </c>
      <c r="C14" s="117"/>
      <c r="D14" s="71"/>
      <c r="E14" s="117">
        <v>0</v>
      </c>
      <c r="F14" s="117"/>
      <c r="G14" s="71"/>
      <c r="H14" s="117">
        <v>0</v>
      </c>
    </row>
    <row r="15" spans="1:8" ht="30">
      <c r="A15" s="116" t="s">
        <v>146</v>
      </c>
      <c r="B15" s="115" t="s">
        <v>391</v>
      </c>
      <c r="C15" s="117"/>
      <c r="D15" s="71" t="s">
        <v>398</v>
      </c>
      <c r="E15" s="117" t="s">
        <v>398</v>
      </c>
      <c r="F15" s="117"/>
      <c r="G15" s="71" t="s">
        <v>398</v>
      </c>
      <c r="H15" s="117" t="s">
        <v>398</v>
      </c>
    </row>
    <row r="16" spans="1:8" ht="30">
      <c r="A16" s="116" t="s">
        <v>397</v>
      </c>
      <c r="B16" s="115" t="s">
        <v>392</v>
      </c>
      <c r="C16" s="117"/>
      <c r="D16" s="71"/>
      <c r="E16" s="117">
        <v>0</v>
      </c>
      <c r="F16" s="117"/>
      <c r="G16" s="71"/>
      <c r="H16" s="117">
        <v>0</v>
      </c>
    </row>
    <row r="17" spans="1:8" ht="45">
      <c r="A17" s="116" t="s">
        <v>147</v>
      </c>
      <c r="B17" s="115" t="s">
        <v>399</v>
      </c>
      <c r="C17" s="71"/>
      <c r="D17" s="71" t="s">
        <v>398</v>
      </c>
      <c r="E17" s="117" t="s">
        <v>398</v>
      </c>
      <c r="F17" s="117"/>
      <c r="G17" s="71" t="s">
        <v>398</v>
      </c>
      <c r="H17" s="117" t="s">
        <v>398</v>
      </c>
    </row>
    <row r="18" spans="1:8" ht="30">
      <c r="A18" s="116" t="s">
        <v>148</v>
      </c>
      <c r="B18" s="115" t="s">
        <v>400</v>
      </c>
      <c r="C18" s="71"/>
      <c r="D18" s="71"/>
      <c r="E18" s="71">
        <v>0</v>
      </c>
      <c r="F18" s="71"/>
      <c r="G18" s="71"/>
      <c r="H18" s="71">
        <v>0</v>
      </c>
    </row>
    <row r="19" spans="1:8" ht="30">
      <c r="A19" s="116" t="s">
        <v>149</v>
      </c>
      <c r="B19" s="115" t="s">
        <v>401</v>
      </c>
      <c r="C19" s="71"/>
      <c r="D19" s="71"/>
      <c r="E19" s="71">
        <v>0</v>
      </c>
      <c r="F19" s="71"/>
      <c r="G19" s="71"/>
      <c r="H19" s="71">
        <v>0</v>
      </c>
    </row>
    <row r="20" spans="1:8" ht="45">
      <c r="A20" s="116" t="s">
        <v>150</v>
      </c>
      <c r="B20" s="115" t="s">
        <v>402</v>
      </c>
      <c r="C20" s="71"/>
      <c r="D20" s="71" t="s">
        <v>398</v>
      </c>
      <c r="E20" s="71" t="s">
        <v>398</v>
      </c>
      <c r="F20" s="71"/>
      <c r="G20" s="71" t="s">
        <v>398</v>
      </c>
      <c r="H20" s="71" t="s">
        <v>398</v>
      </c>
    </row>
    <row r="21" spans="1:8" ht="45">
      <c r="A21" s="116" t="s">
        <v>151</v>
      </c>
      <c r="B21" s="115" t="s">
        <v>403</v>
      </c>
      <c r="C21" s="71"/>
      <c r="D21" s="71"/>
      <c r="E21" s="126">
        <f>5842.03857+87.34906+348</f>
        <v>6277.387629999999</v>
      </c>
      <c r="F21" s="126"/>
      <c r="G21" s="126"/>
      <c r="H21" s="128">
        <f>E21+5674.17167+3606.5407</f>
        <v>15558.099999999999</v>
      </c>
    </row>
    <row r="22" spans="1:8" ht="45">
      <c r="A22" s="116" t="s">
        <v>152</v>
      </c>
      <c r="B22" s="115" t="s">
        <v>404</v>
      </c>
      <c r="C22" s="71"/>
      <c r="D22" s="71"/>
      <c r="E22" s="71">
        <v>0</v>
      </c>
      <c r="F22" s="71"/>
      <c r="G22" s="71"/>
      <c r="H22" s="71">
        <v>0</v>
      </c>
    </row>
    <row r="23" spans="1:8" ht="75">
      <c r="A23" s="116" t="s">
        <v>153</v>
      </c>
      <c r="B23" s="115" t="s">
        <v>405</v>
      </c>
      <c r="C23" s="71"/>
      <c r="D23" s="71"/>
      <c r="E23" s="71">
        <v>0</v>
      </c>
      <c r="F23" s="71"/>
      <c r="G23" s="71"/>
      <c r="H23" s="71">
        <v>0</v>
      </c>
    </row>
    <row r="24" spans="1:8" ht="75">
      <c r="A24" s="116" t="s">
        <v>154</v>
      </c>
      <c r="B24" s="115" t="s">
        <v>406</v>
      </c>
      <c r="C24" s="71"/>
      <c r="D24" s="71"/>
      <c r="E24" s="71">
        <v>0</v>
      </c>
      <c r="F24" s="71"/>
      <c r="G24" s="71"/>
      <c r="H24" s="71">
        <v>0</v>
      </c>
    </row>
    <row r="25" spans="1:8" ht="60">
      <c r="A25" s="116" t="s">
        <v>155</v>
      </c>
      <c r="B25" s="115" t="s">
        <v>407</v>
      </c>
      <c r="C25" s="71"/>
      <c r="D25" s="71"/>
      <c r="E25" s="71">
        <v>0</v>
      </c>
      <c r="F25" s="71"/>
      <c r="G25" s="71"/>
      <c r="H25" s="71">
        <v>0</v>
      </c>
    </row>
    <row r="26" spans="1:8" ht="45">
      <c r="A26" s="116" t="s">
        <v>156</v>
      </c>
      <c r="B26" s="115" t="s">
        <v>408</v>
      </c>
      <c r="C26" s="71"/>
      <c r="D26" s="71"/>
      <c r="E26" s="71">
        <v>0</v>
      </c>
      <c r="F26" s="71"/>
      <c r="G26" s="71"/>
      <c r="H26" s="71">
        <v>0</v>
      </c>
    </row>
    <row r="27" spans="1:8" ht="15">
      <c r="A27" s="116" t="s">
        <v>413</v>
      </c>
      <c r="B27" s="115" t="s">
        <v>409</v>
      </c>
      <c r="C27" s="71"/>
      <c r="D27" s="71"/>
      <c r="E27" s="71">
        <v>0</v>
      </c>
      <c r="F27" s="71"/>
      <c r="G27" s="71"/>
      <c r="H27" s="71">
        <v>0</v>
      </c>
    </row>
    <row r="28" spans="1:8" ht="15">
      <c r="A28" s="116" t="s">
        <v>414</v>
      </c>
      <c r="B28" s="115" t="s">
        <v>410</v>
      </c>
      <c r="C28" s="71" t="s">
        <v>398</v>
      </c>
      <c r="D28" s="71"/>
      <c r="E28" s="71">
        <v>0</v>
      </c>
      <c r="F28" s="71"/>
      <c r="G28" s="71"/>
      <c r="H28" s="71">
        <v>0</v>
      </c>
    </row>
    <row r="29" spans="1:8" ht="15">
      <c r="A29" s="108" t="s">
        <v>415</v>
      </c>
      <c r="B29" s="115" t="s">
        <v>411</v>
      </c>
      <c r="C29" s="71"/>
      <c r="D29" s="71"/>
      <c r="E29" s="71">
        <v>0</v>
      </c>
      <c r="F29" s="71"/>
      <c r="G29" s="71"/>
      <c r="H29" s="71">
        <v>0</v>
      </c>
    </row>
    <row r="30" spans="1:8" ht="28.5">
      <c r="A30" s="108" t="s">
        <v>416</v>
      </c>
      <c r="B30" s="115" t="s">
        <v>412</v>
      </c>
      <c r="C30" s="71" t="s">
        <v>398</v>
      </c>
      <c r="D30" s="71"/>
      <c r="E30" s="125" t="s">
        <v>398</v>
      </c>
      <c r="F30" s="83"/>
      <c r="G30" s="83"/>
      <c r="H30" s="125">
        <v>1412.73641</v>
      </c>
    </row>
  </sheetData>
  <sheetProtection/>
  <mergeCells count="7">
    <mergeCell ref="I9:I10"/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8" r:id="rId1"/>
  <headerFooter alignWithMargins="0">
    <oddFooter>&amp;C&amp;8&amp;P</oddFooter>
  </headerFooter>
  <rowBreaks count="1" manualBreakCount="1">
    <brk id="30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zoomScale="80" zoomScaleNormal="80" zoomScaleSheetLayoutView="90" zoomScalePageLayoutView="0" workbookViewId="0" topLeftCell="A1">
      <selection activeCell="E13" sqref="E13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3.125" style="13" customWidth="1"/>
    <col min="4" max="4" width="14.375" style="13" customWidth="1"/>
    <col min="5" max="5" width="14.625" style="13" customWidth="1"/>
    <col min="6" max="16384" width="9.125" style="13" customWidth="1"/>
  </cols>
  <sheetData>
    <row r="1" spans="1:5" ht="124.5" customHeight="1">
      <c r="A1" s="220" t="s">
        <v>462</v>
      </c>
      <c r="B1" s="220"/>
      <c r="C1" s="220"/>
      <c r="D1" s="220"/>
      <c r="E1" s="220"/>
    </row>
    <row r="2" spans="1:5" ht="12.75">
      <c r="A2" s="221" t="s">
        <v>378</v>
      </c>
      <c r="B2" s="221"/>
      <c r="C2" s="221"/>
      <c r="D2" s="221"/>
      <c r="E2" s="221"/>
    </row>
    <row r="3" spans="1:5" s="42" customFormat="1" ht="60">
      <c r="A3" s="39" t="s">
        <v>379</v>
      </c>
      <c r="B3" s="39" t="s">
        <v>380</v>
      </c>
      <c r="C3" s="39" t="s">
        <v>417</v>
      </c>
      <c r="D3" s="39" t="s">
        <v>418</v>
      </c>
      <c r="E3" s="39" t="s">
        <v>419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15.75">
      <c r="A5" s="79" t="s">
        <v>205</v>
      </c>
      <c r="B5" s="44"/>
      <c r="C5" s="44"/>
      <c r="D5" s="44"/>
      <c r="E5" s="44"/>
    </row>
    <row r="6" spans="1:5" s="41" customFormat="1" ht="42.75">
      <c r="A6" s="49" t="s">
        <v>157</v>
      </c>
      <c r="B6" s="66" t="s">
        <v>384</v>
      </c>
      <c r="C6" s="53"/>
      <c r="D6" s="54"/>
      <c r="E6" s="163">
        <f>E7</f>
        <v>31977.26392</v>
      </c>
    </row>
    <row r="7" spans="1:5" s="42" customFormat="1" ht="43.5">
      <c r="A7" s="47" t="s">
        <v>158</v>
      </c>
      <c r="B7" s="66" t="s">
        <v>385</v>
      </c>
      <c r="C7" s="55"/>
      <c r="D7" s="70"/>
      <c r="E7" s="164">
        <f>E8+E9+E10+E11</f>
        <v>31977.26392</v>
      </c>
    </row>
    <row r="8" spans="1:5" s="42" customFormat="1" ht="15">
      <c r="A8" s="47" t="s">
        <v>420</v>
      </c>
      <c r="B8" s="66" t="s">
        <v>386</v>
      </c>
      <c r="C8" s="70"/>
      <c r="D8" s="70"/>
      <c r="E8" s="164">
        <v>2921.62827</v>
      </c>
    </row>
    <row r="9" spans="1:5" s="42" customFormat="1" ht="15">
      <c r="A9" s="47" t="s">
        <v>159</v>
      </c>
      <c r="B9" s="66" t="s">
        <v>387</v>
      </c>
      <c r="C9" s="70"/>
      <c r="D9" s="70"/>
      <c r="E9" s="164">
        <v>0</v>
      </c>
    </row>
    <row r="10" spans="1:5" s="42" customFormat="1" ht="15">
      <c r="A10" s="47" t="s">
        <v>421</v>
      </c>
      <c r="B10" s="66" t="s">
        <v>388</v>
      </c>
      <c r="C10" s="70"/>
      <c r="D10" s="70"/>
      <c r="E10" s="167">
        <v>29055.63565</v>
      </c>
    </row>
    <row r="11" spans="1:5" s="42" customFormat="1" ht="15">
      <c r="A11" s="47" t="s">
        <v>422</v>
      </c>
      <c r="B11" s="66" t="s">
        <v>389</v>
      </c>
      <c r="C11" s="70"/>
      <c r="D11" s="70"/>
      <c r="E11" s="70">
        <v>0</v>
      </c>
    </row>
    <row r="12" spans="1:5" s="42" customFormat="1" ht="29.25">
      <c r="A12" s="47" t="s">
        <v>160</v>
      </c>
      <c r="B12" s="66" t="s">
        <v>390</v>
      </c>
      <c r="C12" s="72"/>
      <c r="D12" s="70"/>
      <c r="E12" s="70">
        <v>0</v>
      </c>
    </row>
    <row r="13" spans="1:5" s="42" customFormat="1" ht="30">
      <c r="A13" s="47" t="s">
        <v>423</v>
      </c>
      <c r="B13" s="66" t="s">
        <v>391</v>
      </c>
      <c r="C13" s="70"/>
      <c r="D13" s="70"/>
      <c r="E13" s="70">
        <v>0</v>
      </c>
    </row>
    <row r="14" spans="1:5" s="42" customFormat="1" ht="29.25">
      <c r="A14" s="47" t="s">
        <v>161</v>
      </c>
      <c r="B14" s="66" t="s">
        <v>392</v>
      </c>
      <c r="C14" s="53"/>
      <c r="D14" s="53"/>
      <c r="E14" s="53">
        <v>0</v>
      </c>
    </row>
    <row r="15" spans="1:5" s="42" customFormat="1" ht="29.25">
      <c r="A15" s="47" t="s">
        <v>162</v>
      </c>
      <c r="B15" s="66" t="s">
        <v>399</v>
      </c>
      <c r="C15" s="53"/>
      <c r="D15" s="53"/>
      <c r="E15" s="53">
        <v>0</v>
      </c>
    </row>
    <row r="16" spans="1:5" s="42" customFormat="1" ht="15">
      <c r="A16" s="47" t="s">
        <v>424</v>
      </c>
      <c r="B16" s="66" t="s">
        <v>400</v>
      </c>
      <c r="C16" s="53"/>
      <c r="D16" s="53"/>
      <c r="E16" s="53">
        <v>0</v>
      </c>
    </row>
    <row r="17" spans="1:5" s="42" customFormat="1" ht="45">
      <c r="A17" s="47" t="s">
        <v>163</v>
      </c>
      <c r="B17" s="66" t="s">
        <v>401</v>
      </c>
      <c r="C17" s="53"/>
      <c r="D17" s="53"/>
      <c r="E17" s="53">
        <v>0</v>
      </c>
    </row>
    <row r="18" spans="1:5" s="42" customFormat="1" ht="29.25">
      <c r="A18" s="47" t="s">
        <v>164</v>
      </c>
      <c r="B18" s="66" t="s">
        <v>402</v>
      </c>
      <c r="C18" s="53"/>
      <c r="D18" s="53"/>
      <c r="E18" s="53">
        <v>0</v>
      </c>
    </row>
    <row r="19" spans="1:5" s="42" customFormat="1" ht="30">
      <c r="A19" s="47" t="s">
        <v>165</v>
      </c>
      <c r="B19" s="67" t="s">
        <v>403</v>
      </c>
      <c r="C19" s="46"/>
      <c r="D19" s="46"/>
      <c r="E19" s="46">
        <v>0</v>
      </c>
    </row>
    <row r="20" spans="1:5" s="42" customFormat="1" ht="15">
      <c r="A20" s="47" t="s">
        <v>166</v>
      </c>
      <c r="B20" s="66" t="s">
        <v>404</v>
      </c>
      <c r="C20" s="53"/>
      <c r="D20" s="53"/>
      <c r="E20" s="53">
        <v>0</v>
      </c>
    </row>
    <row r="21" spans="1:5" s="42" customFormat="1" ht="15">
      <c r="A21" s="47" t="s">
        <v>167</v>
      </c>
      <c r="B21" s="66" t="s">
        <v>405</v>
      </c>
      <c r="C21" s="53"/>
      <c r="D21" s="53"/>
      <c r="E21" s="53">
        <v>0</v>
      </c>
    </row>
    <row r="22" spans="1:5" s="42" customFormat="1" ht="15">
      <c r="A22" s="47" t="s">
        <v>168</v>
      </c>
      <c r="B22" s="66" t="s">
        <v>406</v>
      </c>
      <c r="C22" s="53"/>
      <c r="D22" s="53"/>
      <c r="E22" s="53">
        <v>0</v>
      </c>
    </row>
    <row r="23" spans="1:5" s="42" customFormat="1" ht="30">
      <c r="A23" s="47" t="s">
        <v>169</v>
      </c>
      <c r="B23" s="67" t="s">
        <v>407</v>
      </c>
      <c r="C23" s="46"/>
      <c r="D23" s="46"/>
      <c r="E23" s="46">
        <v>0</v>
      </c>
    </row>
    <row r="24" spans="1:5" s="42" customFormat="1" ht="30">
      <c r="A24" s="47" t="s">
        <v>170</v>
      </c>
      <c r="B24" s="67" t="s">
        <v>408</v>
      </c>
      <c r="C24" s="46"/>
      <c r="D24" s="46"/>
      <c r="E24" s="46">
        <v>0</v>
      </c>
    </row>
    <row r="25" spans="1:5" s="42" customFormat="1" ht="15">
      <c r="A25" s="47" t="s">
        <v>428</v>
      </c>
      <c r="B25" s="66" t="s">
        <v>409</v>
      </c>
      <c r="C25" s="53"/>
      <c r="D25" s="53"/>
      <c r="E25" s="53">
        <v>0</v>
      </c>
    </row>
    <row r="26" spans="1:5" s="42" customFormat="1" ht="30">
      <c r="A26" s="47" t="s">
        <v>171</v>
      </c>
      <c r="B26" s="67" t="s">
        <v>410</v>
      </c>
      <c r="C26" s="46"/>
      <c r="D26" s="46"/>
      <c r="E26" s="46">
        <v>0</v>
      </c>
    </row>
    <row r="27" spans="1:5" s="42" customFormat="1" ht="15">
      <c r="A27" s="47" t="s">
        <v>172</v>
      </c>
      <c r="B27" s="66" t="s">
        <v>411</v>
      </c>
      <c r="C27" s="53"/>
      <c r="D27" s="70"/>
      <c r="E27" s="70">
        <v>0</v>
      </c>
    </row>
    <row r="28" spans="1:5" s="42" customFormat="1" ht="15">
      <c r="A28" s="47" t="s">
        <v>173</v>
      </c>
      <c r="B28" s="66" t="s">
        <v>412</v>
      </c>
      <c r="C28" s="53"/>
      <c r="D28" s="70"/>
      <c r="E28" s="70">
        <v>0</v>
      </c>
    </row>
    <row r="29" spans="1:5" s="42" customFormat="1" ht="15">
      <c r="A29" s="47" t="s">
        <v>429</v>
      </c>
      <c r="B29" s="66" t="s">
        <v>425</v>
      </c>
      <c r="C29" s="53"/>
      <c r="D29" s="70"/>
      <c r="E29" s="70">
        <v>0</v>
      </c>
    </row>
    <row r="30" spans="1:5" s="42" customFormat="1" ht="15">
      <c r="A30" s="47" t="s">
        <v>430</v>
      </c>
      <c r="B30" s="66" t="s">
        <v>426</v>
      </c>
      <c r="C30" s="53"/>
      <c r="D30" s="70"/>
      <c r="E30" s="70">
        <v>0</v>
      </c>
    </row>
    <row r="31" spans="1:5" s="42" customFormat="1" ht="15">
      <c r="A31" s="47" t="s">
        <v>431</v>
      </c>
      <c r="B31" s="66" t="s">
        <v>427</v>
      </c>
      <c r="C31" s="53"/>
      <c r="D31" s="70"/>
      <c r="E31" s="70">
        <v>0</v>
      </c>
    </row>
    <row r="32" spans="1:5" s="42" customFormat="1" ht="30">
      <c r="A32" s="47" t="s">
        <v>0</v>
      </c>
      <c r="B32" s="66" t="s">
        <v>432</v>
      </c>
      <c r="C32" s="53"/>
      <c r="D32" s="70" t="s">
        <v>398</v>
      </c>
      <c r="E32" s="70" t="s">
        <v>398</v>
      </c>
    </row>
    <row r="33" spans="1:5" s="42" customFormat="1" ht="44.25">
      <c r="A33" s="47" t="s">
        <v>174</v>
      </c>
      <c r="B33" s="67" t="s">
        <v>433</v>
      </c>
      <c r="C33" s="46"/>
      <c r="D33" s="70" t="s">
        <v>398</v>
      </c>
      <c r="E33" s="70" t="s">
        <v>398</v>
      </c>
    </row>
    <row r="34" spans="1:5" s="42" customFormat="1" ht="15">
      <c r="A34" s="47" t="s">
        <v>175</v>
      </c>
      <c r="B34" s="66" t="s">
        <v>434</v>
      </c>
      <c r="C34" s="53"/>
      <c r="D34" s="70"/>
      <c r="E34" s="70">
        <v>0</v>
      </c>
    </row>
    <row r="35" spans="1:5" s="42" customFormat="1" ht="30">
      <c r="A35" s="47" t="s">
        <v>176</v>
      </c>
      <c r="B35" s="66" t="s">
        <v>435</v>
      </c>
      <c r="C35" s="53"/>
      <c r="D35" s="70"/>
      <c r="E35" s="70">
        <v>0</v>
      </c>
    </row>
    <row r="36" spans="1:5" s="42" customFormat="1" ht="15">
      <c r="A36" s="47" t="s">
        <v>177</v>
      </c>
      <c r="B36" s="66" t="s">
        <v>436</v>
      </c>
      <c r="C36" s="53"/>
      <c r="D36" s="70"/>
      <c r="E36" s="70">
        <v>0</v>
      </c>
    </row>
    <row r="37" spans="1:5" s="42" customFormat="1" ht="74.25">
      <c r="A37" s="47" t="s">
        <v>178</v>
      </c>
      <c r="B37" s="67" t="s">
        <v>437</v>
      </c>
      <c r="C37" s="53" t="s">
        <v>398</v>
      </c>
      <c r="D37" s="71"/>
      <c r="E37" s="71" t="s">
        <v>398</v>
      </c>
    </row>
    <row r="38" spans="1:5" s="42" customFormat="1" ht="30">
      <c r="A38" s="47" t="s">
        <v>179</v>
      </c>
      <c r="B38" s="67" t="s">
        <v>438</v>
      </c>
      <c r="C38" s="53" t="s">
        <v>398</v>
      </c>
      <c r="D38" s="71"/>
      <c r="E38" s="71" t="s">
        <v>398</v>
      </c>
    </row>
    <row r="39" spans="1:5" s="42" customFormat="1" ht="15">
      <c r="A39" s="47" t="s">
        <v>1</v>
      </c>
      <c r="B39" s="66" t="s">
        <v>439</v>
      </c>
      <c r="C39" s="53" t="s">
        <v>398</v>
      </c>
      <c r="D39" s="70"/>
      <c r="E39" s="70" t="s">
        <v>398</v>
      </c>
    </row>
    <row r="40" spans="1:5" s="42" customFormat="1" ht="30">
      <c r="A40" s="47" t="s">
        <v>180</v>
      </c>
      <c r="B40" s="67" t="s">
        <v>440</v>
      </c>
      <c r="C40" s="53" t="s">
        <v>398</v>
      </c>
      <c r="D40" s="71"/>
      <c r="E40" s="71" t="s">
        <v>398</v>
      </c>
    </row>
    <row r="41" spans="1:5" s="42" customFormat="1" ht="15">
      <c r="A41" s="47" t="s">
        <v>2</v>
      </c>
      <c r="B41" s="66" t="s">
        <v>441</v>
      </c>
      <c r="C41" s="53"/>
      <c r="D41" s="70"/>
      <c r="E41" s="70">
        <v>0</v>
      </c>
    </row>
    <row r="42" spans="1:5" s="42" customFormat="1" ht="15">
      <c r="A42" s="47" t="s">
        <v>8</v>
      </c>
      <c r="B42" s="66" t="s">
        <v>3</v>
      </c>
      <c r="C42" s="53"/>
      <c r="D42" s="70"/>
      <c r="E42" s="70">
        <v>0</v>
      </c>
    </row>
    <row r="43" spans="1:5" s="42" customFormat="1" ht="15">
      <c r="A43" s="47" t="s">
        <v>9</v>
      </c>
      <c r="B43" s="66" t="s">
        <v>4</v>
      </c>
      <c r="C43" s="53"/>
      <c r="D43" s="70"/>
      <c r="E43" s="70">
        <v>0</v>
      </c>
    </row>
    <row r="44" spans="1:5" s="42" customFormat="1" ht="15">
      <c r="A44" s="47" t="s">
        <v>10</v>
      </c>
      <c r="B44" s="66" t="s">
        <v>5</v>
      </c>
      <c r="C44" s="53"/>
      <c r="D44" s="70"/>
      <c r="E44" s="70">
        <v>0</v>
      </c>
    </row>
    <row r="45" spans="1:5" s="42" customFormat="1" ht="30">
      <c r="A45" s="47" t="s">
        <v>181</v>
      </c>
      <c r="B45" s="40" t="s">
        <v>6</v>
      </c>
      <c r="C45" s="53"/>
      <c r="D45" s="70"/>
      <c r="E45" s="70">
        <v>0</v>
      </c>
    </row>
    <row r="46" spans="1:5" s="42" customFormat="1" ht="45">
      <c r="A46" s="47" t="s">
        <v>182</v>
      </c>
      <c r="B46" s="45" t="s">
        <v>7</v>
      </c>
      <c r="C46" s="46"/>
      <c r="D46" s="46"/>
      <c r="E46" s="46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78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5"/>
  <sheetViews>
    <sheetView tabSelected="1" zoomScale="80" zoomScaleNormal="80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4.875" style="13" customWidth="1"/>
    <col min="6" max="6" width="8.875" style="13" customWidth="1"/>
    <col min="7" max="7" width="12.75390625" style="13" customWidth="1"/>
    <col min="8" max="8" width="14.25390625" style="13" customWidth="1"/>
    <col min="9" max="9" width="9.125" style="13" customWidth="1"/>
    <col min="10" max="10" width="14.25390625" style="13" bestFit="1" customWidth="1"/>
    <col min="11" max="16384" width="9.125" style="13" customWidth="1"/>
  </cols>
  <sheetData>
    <row r="1" spans="1:8" ht="135.75" customHeight="1">
      <c r="A1" s="222" t="s">
        <v>463</v>
      </c>
      <c r="B1" s="220"/>
      <c r="C1" s="220"/>
      <c r="D1" s="220"/>
      <c r="E1" s="220"/>
      <c r="F1" s="220"/>
      <c r="G1" s="220"/>
      <c r="H1" s="220"/>
    </row>
    <row r="2" spans="1:8" ht="15" customHeight="1">
      <c r="A2" s="223" t="s">
        <v>378</v>
      </c>
      <c r="B2" s="223"/>
      <c r="C2" s="223"/>
      <c r="D2" s="223"/>
      <c r="E2" s="223"/>
      <c r="F2" s="223"/>
      <c r="G2" s="223"/>
      <c r="H2" s="223"/>
    </row>
    <row r="3" spans="1:8" s="42" customFormat="1" ht="23.25" customHeight="1">
      <c r="A3" s="224" t="s">
        <v>379</v>
      </c>
      <c r="B3" s="224" t="s">
        <v>380</v>
      </c>
      <c r="C3" s="224" t="s">
        <v>183</v>
      </c>
      <c r="D3" s="224"/>
      <c r="E3" s="224"/>
      <c r="F3" s="224" t="s">
        <v>184</v>
      </c>
      <c r="G3" s="224"/>
      <c r="H3" s="224"/>
    </row>
    <row r="4" spans="1:8" s="42" customFormat="1" ht="60">
      <c r="A4" s="224"/>
      <c r="B4" s="224"/>
      <c r="C4" s="39" t="s">
        <v>381</v>
      </c>
      <c r="D4" s="39" t="s">
        <v>383</v>
      </c>
      <c r="E4" s="39" t="s">
        <v>382</v>
      </c>
      <c r="F4" s="39" t="s">
        <v>381</v>
      </c>
      <c r="G4" s="39" t="s">
        <v>383</v>
      </c>
      <c r="H4" s="39" t="s">
        <v>382</v>
      </c>
    </row>
    <row r="5" spans="1:8" s="42" customFormat="1" ht="12.7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</row>
    <row r="6" spans="1:8" s="41" customFormat="1" ht="15.75">
      <c r="A6" s="79" t="s">
        <v>205</v>
      </c>
      <c r="B6" s="44"/>
      <c r="C6" s="44"/>
      <c r="D6" s="44"/>
      <c r="E6" s="44"/>
      <c r="F6" s="44"/>
      <c r="G6" s="44"/>
      <c r="H6" s="44"/>
    </row>
    <row r="7" spans="1:8" s="42" customFormat="1" ht="28.5">
      <c r="A7" s="49" t="s">
        <v>11</v>
      </c>
      <c r="B7" s="45" t="s">
        <v>384</v>
      </c>
      <c r="C7" s="57"/>
      <c r="D7" s="58"/>
      <c r="E7" s="121">
        <v>1412.73641</v>
      </c>
      <c r="F7" s="122" t="s">
        <v>398</v>
      </c>
      <c r="G7" s="122" t="s">
        <v>398</v>
      </c>
      <c r="H7" s="121" t="s">
        <v>398</v>
      </c>
    </row>
    <row r="8" spans="1:8" s="42" customFormat="1" ht="28.5">
      <c r="A8" s="49" t="s">
        <v>185</v>
      </c>
      <c r="B8" s="45" t="s">
        <v>385</v>
      </c>
      <c r="C8" s="57"/>
      <c r="D8" s="58"/>
      <c r="E8" s="160">
        <v>23919.249</v>
      </c>
      <c r="F8" s="121"/>
      <c r="G8" s="121"/>
      <c r="H8" s="121">
        <f>'Раздел 1.'!H7</f>
        <v>34787.23263</v>
      </c>
    </row>
    <row r="9" spans="1:8" s="42" customFormat="1" ht="15">
      <c r="A9" s="49" t="s">
        <v>12</v>
      </c>
      <c r="B9" s="45" t="s">
        <v>386</v>
      </c>
      <c r="C9" s="57"/>
      <c r="D9" s="58"/>
      <c r="E9" s="121">
        <f>33577.83641</f>
        <v>33577.83641</v>
      </c>
      <c r="F9" s="121"/>
      <c r="G9" s="121"/>
      <c r="H9" s="165">
        <f>E9+1000</f>
        <v>34577.83641</v>
      </c>
    </row>
    <row r="10" spans="1:8" s="42" customFormat="1" ht="28.5">
      <c r="A10" s="49" t="s">
        <v>186</v>
      </c>
      <c r="B10" s="45" t="s">
        <v>387</v>
      </c>
      <c r="C10" s="57"/>
      <c r="D10" s="58"/>
      <c r="E10" s="250">
        <v>21462.98</v>
      </c>
      <c r="F10" s="121"/>
      <c r="G10" s="121"/>
      <c r="H10" s="121">
        <f>H11+H12+H19+H20+H21+H22</f>
        <v>31977.26392</v>
      </c>
    </row>
    <row r="11" spans="1:8" s="42" customFormat="1" ht="15">
      <c r="A11" s="47" t="s">
        <v>13</v>
      </c>
      <c r="B11" s="45" t="s">
        <v>388</v>
      </c>
      <c r="C11" s="48"/>
      <c r="D11" s="46"/>
      <c r="E11" s="251">
        <f>E10</f>
        <v>21462.98</v>
      </c>
      <c r="F11" s="122"/>
      <c r="G11" s="122"/>
      <c r="H11" s="122">
        <f>'Раздел 2.'!E7</f>
        <v>31977.26392</v>
      </c>
    </row>
    <row r="12" spans="1:8" s="42" customFormat="1" ht="30">
      <c r="A12" s="47" t="s">
        <v>15</v>
      </c>
      <c r="B12" s="45" t="s">
        <v>389</v>
      </c>
      <c r="C12" s="48"/>
      <c r="D12" s="46"/>
      <c r="E12" s="48">
        <v>0</v>
      </c>
      <c r="F12" s="48"/>
      <c r="G12" s="46"/>
      <c r="H12" s="48">
        <v>0</v>
      </c>
    </row>
    <row r="13" spans="1:8" s="42" customFormat="1" ht="30">
      <c r="A13" s="47" t="s">
        <v>14</v>
      </c>
      <c r="B13" s="45" t="s">
        <v>390</v>
      </c>
      <c r="C13" s="48"/>
      <c r="D13" s="46"/>
      <c r="E13" s="48">
        <v>0</v>
      </c>
      <c r="F13" s="48"/>
      <c r="G13" s="46"/>
      <c r="H13" s="48">
        <v>0</v>
      </c>
    </row>
    <row r="14" spans="1:8" s="42" customFormat="1" ht="15">
      <c r="A14" s="47" t="s">
        <v>16</v>
      </c>
      <c r="B14" s="45" t="s">
        <v>391</v>
      </c>
      <c r="C14" s="48"/>
      <c r="D14" s="46"/>
      <c r="E14" s="48">
        <v>0</v>
      </c>
      <c r="F14" s="48"/>
      <c r="G14" s="46"/>
      <c r="H14" s="48">
        <v>0</v>
      </c>
    </row>
    <row r="15" spans="1:8" s="42" customFormat="1" ht="15">
      <c r="A15" s="47" t="s">
        <v>431</v>
      </c>
      <c r="B15" s="45" t="s">
        <v>392</v>
      </c>
      <c r="C15" s="48"/>
      <c r="D15" s="46"/>
      <c r="E15" s="48">
        <v>0</v>
      </c>
      <c r="F15" s="48"/>
      <c r="G15" s="46"/>
      <c r="H15" s="48">
        <v>0</v>
      </c>
    </row>
    <row r="16" spans="1:8" s="42" customFormat="1" ht="30">
      <c r="A16" s="47" t="s">
        <v>0</v>
      </c>
      <c r="B16" s="45" t="s">
        <v>399</v>
      </c>
      <c r="C16" s="48"/>
      <c r="D16" s="48"/>
      <c r="E16" s="48" t="s">
        <v>398</v>
      </c>
      <c r="F16" s="48"/>
      <c r="G16" s="46" t="s">
        <v>398</v>
      </c>
      <c r="H16" s="48" t="s">
        <v>398</v>
      </c>
    </row>
    <row r="17" spans="1:8" s="42" customFormat="1" ht="45">
      <c r="A17" s="47" t="s">
        <v>125</v>
      </c>
      <c r="B17" s="45" t="s">
        <v>400</v>
      </c>
      <c r="C17" s="48"/>
      <c r="D17" s="48"/>
      <c r="E17" s="48" t="s">
        <v>398</v>
      </c>
      <c r="F17" s="48"/>
      <c r="G17" s="46" t="s">
        <v>398</v>
      </c>
      <c r="H17" s="48" t="s">
        <v>398</v>
      </c>
    </row>
    <row r="18" spans="1:8" s="42" customFormat="1" ht="45">
      <c r="A18" s="47" t="s">
        <v>187</v>
      </c>
      <c r="B18" s="45" t="s">
        <v>401</v>
      </c>
      <c r="C18" s="48" t="s">
        <v>398</v>
      </c>
      <c r="D18" s="46"/>
      <c r="E18" s="48" t="s">
        <v>398</v>
      </c>
      <c r="F18" s="48" t="s">
        <v>398</v>
      </c>
      <c r="G18" s="46"/>
      <c r="H18" s="48" t="s">
        <v>398</v>
      </c>
    </row>
    <row r="19" spans="1:8" s="42" customFormat="1" ht="30">
      <c r="A19" s="47" t="s">
        <v>2</v>
      </c>
      <c r="B19" s="45" t="s">
        <v>402</v>
      </c>
      <c r="C19" s="48"/>
      <c r="D19" s="46"/>
      <c r="E19" s="48">
        <v>0</v>
      </c>
      <c r="F19" s="48"/>
      <c r="G19" s="46"/>
      <c r="H19" s="48">
        <v>0</v>
      </c>
    </row>
    <row r="20" spans="1:8" s="42" customFormat="1" ht="30">
      <c r="A20" s="47" t="s">
        <v>8</v>
      </c>
      <c r="B20" s="45" t="s">
        <v>403</v>
      </c>
      <c r="C20" s="48"/>
      <c r="D20" s="46"/>
      <c r="E20" s="48">
        <v>0</v>
      </c>
      <c r="F20" s="48"/>
      <c r="G20" s="46"/>
      <c r="H20" s="48">
        <v>0</v>
      </c>
    </row>
    <row r="21" spans="1:8" s="42" customFormat="1" ht="30">
      <c r="A21" s="47" t="s">
        <v>9</v>
      </c>
      <c r="B21" s="45" t="s">
        <v>404</v>
      </c>
      <c r="C21" s="48"/>
      <c r="D21" s="46"/>
      <c r="E21" s="48">
        <v>0</v>
      </c>
      <c r="F21" s="48"/>
      <c r="G21" s="46"/>
      <c r="H21" s="48">
        <v>0</v>
      </c>
    </row>
    <row r="22" spans="1:8" s="42" customFormat="1" ht="30">
      <c r="A22" s="47" t="s">
        <v>10</v>
      </c>
      <c r="B22" s="45" t="s">
        <v>405</v>
      </c>
      <c r="C22" s="48"/>
      <c r="D22" s="46"/>
      <c r="E22" s="48">
        <v>0</v>
      </c>
      <c r="F22" s="48"/>
      <c r="G22" s="46"/>
      <c r="H22" s="48">
        <v>0</v>
      </c>
    </row>
    <row r="23" spans="1:10" s="42" customFormat="1" ht="42.75">
      <c r="A23" s="49" t="s">
        <v>188</v>
      </c>
      <c r="B23" s="45" t="s">
        <v>406</v>
      </c>
      <c r="C23" s="48" t="s">
        <v>398</v>
      </c>
      <c r="D23" s="48"/>
      <c r="E23" s="48">
        <v>0</v>
      </c>
      <c r="F23" s="57"/>
      <c r="G23" s="58"/>
      <c r="H23" s="127">
        <f>H9-E9</f>
        <v>1000</v>
      </c>
      <c r="J23" s="159"/>
    </row>
    <row r="25" ht="12.75">
      <c r="D25" s="69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86" r:id="rId1"/>
  <headerFooter alignWithMargins="0">
    <oddFooter>&amp;C&amp;8&amp;P</oddFooter>
  </headerFooter>
  <rowBreaks count="1" manualBreakCount="1">
    <brk id="23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7"/>
  <sheetViews>
    <sheetView zoomScaleSheetLayoutView="100" zoomScalePageLayoutView="0" workbookViewId="0" topLeftCell="A4">
      <selection activeCell="F25" sqref="F25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226" t="s">
        <v>218</v>
      </c>
      <c r="B1" s="227"/>
      <c r="C1" s="227"/>
      <c r="D1" s="227"/>
      <c r="E1" s="227"/>
      <c r="F1" s="227"/>
    </row>
    <row r="2" spans="1:6" ht="12.75">
      <c r="A2" s="228"/>
      <c r="B2" s="228"/>
      <c r="C2" s="228"/>
      <c r="D2" s="228"/>
      <c r="E2" s="228"/>
      <c r="F2" s="228"/>
    </row>
    <row r="3" spans="1:6" ht="12.75">
      <c r="A3" s="229" t="s">
        <v>17</v>
      </c>
      <c r="B3" s="229"/>
      <c r="C3" s="229"/>
      <c r="D3" s="229"/>
      <c r="E3" s="229"/>
      <c r="F3" s="229"/>
    </row>
    <row r="4" spans="1:6" ht="15" customHeight="1">
      <c r="A4" s="230" t="s">
        <v>379</v>
      </c>
      <c r="B4" s="224" t="s">
        <v>380</v>
      </c>
      <c r="C4" s="224" t="s">
        <v>18</v>
      </c>
      <c r="D4" s="224" t="s">
        <v>189</v>
      </c>
      <c r="E4" s="224"/>
      <c r="F4" s="224"/>
    </row>
    <row r="5" spans="1:6" ht="75">
      <c r="A5" s="230"/>
      <c r="B5" s="224"/>
      <c r="C5" s="224"/>
      <c r="D5" s="39" t="s">
        <v>19</v>
      </c>
      <c r="E5" s="39" t="s">
        <v>190</v>
      </c>
      <c r="F5" s="39" t="s">
        <v>21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s="41" customFormat="1" ht="15.75">
      <c r="A7" s="79" t="s">
        <v>205</v>
      </c>
      <c r="B7" s="44"/>
      <c r="C7" s="44"/>
      <c r="D7" s="44"/>
      <c r="E7" s="44"/>
      <c r="F7" s="44"/>
    </row>
    <row r="8" spans="1:6" ht="30">
      <c r="A8" s="47" t="s">
        <v>22</v>
      </c>
      <c r="B8" s="45"/>
      <c r="C8" s="43"/>
      <c r="D8" s="56"/>
      <c r="E8" s="56"/>
      <c r="F8" s="56"/>
    </row>
    <row r="9" spans="1:6" ht="15">
      <c r="A9" s="47" t="s">
        <v>23</v>
      </c>
      <c r="B9" s="45" t="s">
        <v>384</v>
      </c>
      <c r="C9" s="43" t="s">
        <v>27</v>
      </c>
      <c r="D9" s="56"/>
      <c r="E9" s="56"/>
      <c r="F9" s="56">
        <v>79.1</v>
      </c>
    </row>
    <row r="10" spans="1:6" ht="15">
      <c r="A10" s="47" t="s">
        <v>24</v>
      </c>
      <c r="B10" s="45" t="s">
        <v>385</v>
      </c>
      <c r="C10" s="43" t="s">
        <v>27</v>
      </c>
      <c r="D10" s="56"/>
      <c r="E10" s="56"/>
      <c r="F10" s="56">
        <v>79.1</v>
      </c>
    </row>
    <row r="11" spans="1:6" ht="30">
      <c r="A11" s="47" t="s">
        <v>353</v>
      </c>
      <c r="B11" s="45"/>
      <c r="C11" s="43"/>
      <c r="D11" s="56"/>
      <c r="E11" s="56"/>
      <c r="F11" s="56"/>
    </row>
    <row r="12" spans="1:6" ht="15">
      <c r="A12" s="47" t="s">
        <v>23</v>
      </c>
      <c r="B12" s="45" t="s">
        <v>386</v>
      </c>
      <c r="C12" s="43" t="s">
        <v>28</v>
      </c>
      <c r="D12" s="56"/>
      <c r="E12" s="56"/>
      <c r="F12" s="56">
        <v>38.03</v>
      </c>
    </row>
    <row r="13" spans="1:6" ht="15">
      <c r="A13" s="47" t="s">
        <v>24</v>
      </c>
      <c r="B13" s="45" t="s">
        <v>387</v>
      </c>
      <c r="C13" s="43" t="s">
        <v>28</v>
      </c>
      <c r="D13" s="56"/>
      <c r="E13" s="56"/>
      <c r="F13" s="56">
        <v>37.4</v>
      </c>
    </row>
    <row r="14" spans="1:6" ht="15">
      <c r="A14" s="47" t="s">
        <v>25</v>
      </c>
      <c r="B14" s="45"/>
      <c r="C14" s="43"/>
      <c r="D14" s="56"/>
      <c r="E14" s="56"/>
      <c r="F14" s="56"/>
    </row>
    <row r="15" spans="1:6" ht="15">
      <c r="A15" s="47" t="s">
        <v>23</v>
      </c>
      <c r="B15" s="45" t="s">
        <v>388</v>
      </c>
      <c r="C15" s="43" t="s">
        <v>27</v>
      </c>
      <c r="D15" s="56"/>
      <c r="E15" s="56"/>
      <c r="F15" s="56">
        <v>0</v>
      </c>
    </row>
    <row r="16" spans="1:6" ht="15">
      <c r="A16" s="47" t="s">
        <v>24</v>
      </c>
      <c r="B16" s="45" t="s">
        <v>389</v>
      </c>
      <c r="C16" s="43" t="s">
        <v>27</v>
      </c>
      <c r="D16" s="56"/>
      <c r="E16" s="56"/>
      <c r="F16" s="56">
        <v>0</v>
      </c>
    </row>
    <row r="17" spans="1:6" ht="15">
      <c r="A17" s="47" t="s">
        <v>26</v>
      </c>
      <c r="B17" s="45"/>
      <c r="C17" s="43"/>
      <c r="D17" s="56"/>
      <c r="E17" s="56"/>
      <c r="F17" s="56"/>
    </row>
    <row r="18" spans="1:6" ht="15">
      <c r="A18" s="47" t="s">
        <v>23</v>
      </c>
      <c r="B18" s="45" t="s">
        <v>390</v>
      </c>
      <c r="C18" s="43" t="s">
        <v>28</v>
      </c>
      <c r="D18" s="56"/>
      <c r="E18" s="59"/>
      <c r="F18" s="56">
        <v>0</v>
      </c>
    </row>
    <row r="19" spans="1:6" ht="15">
      <c r="A19" s="47" t="s">
        <v>24</v>
      </c>
      <c r="B19" s="45" t="s">
        <v>391</v>
      </c>
      <c r="C19" s="43" t="s">
        <v>28</v>
      </c>
      <c r="D19" s="56"/>
      <c r="E19" s="59"/>
      <c r="F19" s="56">
        <v>0</v>
      </c>
    </row>
    <row r="20" spans="1:6" ht="29.25">
      <c r="A20" s="47" t="s">
        <v>191</v>
      </c>
      <c r="B20" s="45"/>
      <c r="C20" s="43"/>
      <c r="D20" s="56"/>
      <c r="E20" s="56"/>
      <c r="F20" s="56"/>
    </row>
    <row r="21" spans="1:6" ht="15">
      <c r="A21" s="47" t="s">
        <v>23</v>
      </c>
      <c r="B21" s="45" t="s">
        <v>392</v>
      </c>
      <c r="C21" s="43" t="s">
        <v>27</v>
      </c>
      <c r="D21" s="56"/>
      <c r="E21" s="56"/>
      <c r="F21" s="56">
        <v>0</v>
      </c>
    </row>
    <row r="22" spans="1:6" ht="15">
      <c r="A22" s="47" t="s">
        <v>24</v>
      </c>
      <c r="B22" s="45" t="s">
        <v>399</v>
      </c>
      <c r="C22" s="43" t="s">
        <v>27</v>
      </c>
      <c r="D22" s="56"/>
      <c r="E22" s="56"/>
      <c r="F22" s="56">
        <v>0</v>
      </c>
    </row>
    <row r="23" spans="1:6" ht="29.25">
      <c r="A23" s="47" t="s">
        <v>192</v>
      </c>
      <c r="B23" s="45"/>
      <c r="C23" s="43"/>
      <c r="D23" s="56"/>
      <c r="E23" s="56"/>
      <c r="F23" s="56"/>
    </row>
    <row r="24" spans="1:6" ht="15">
      <c r="A24" s="47" t="s">
        <v>23</v>
      </c>
      <c r="B24" s="45" t="s">
        <v>400</v>
      </c>
      <c r="C24" s="43" t="s">
        <v>27</v>
      </c>
      <c r="D24" s="56"/>
      <c r="E24" s="56"/>
      <c r="F24" s="56">
        <v>0</v>
      </c>
    </row>
    <row r="25" spans="1:6" ht="15">
      <c r="A25" s="47" t="s">
        <v>193</v>
      </c>
      <c r="B25" s="45" t="s">
        <v>401</v>
      </c>
      <c r="C25" s="43" t="s">
        <v>27</v>
      </c>
      <c r="D25" s="56"/>
      <c r="E25" s="56"/>
      <c r="F25" s="56">
        <v>0</v>
      </c>
    </row>
    <row r="26" spans="1:6" ht="12.75">
      <c r="A26" s="60"/>
      <c r="B26" s="60"/>
      <c r="C26" s="60"/>
      <c r="D26" s="60"/>
      <c r="E26" s="60"/>
      <c r="F26" s="60"/>
    </row>
    <row r="27" spans="1:6" s="61" customFormat="1" ht="12">
      <c r="A27" s="225" t="s">
        <v>121</v>
      </c>
      <c r="B27" s="225"/>
      <c r="C27" s="225"/>
      <c r="D27" s="225"/>
      <c r="E27" s="225"/>
      <c r="F27" s="225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50"/>
  <sheetViews>
    <sheetView zoomScaleSheetLayoutView="100" zoomScalePageLayoutView="0" workbookViewId="0" topLeftCell="A134">
      <selection activeCell="F151" sqref="F151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227" t="s">
        <v>194</v>
      </c>
      <c r="B1" s="227"/>
      <c r="C1" s="227"/>
      <c r="D1" s="227"/>
      <c r="E1" s="227"/>
      <c r="F1" s="227"/>
    </row>
    <row r="2" spans="1:6" ht="12.75">
      <c r="A2" s="228"/>
      <c r="B2" s="228"/>
      <c r="C2" s="228"/>
      <c r="D2" s="228"/>
      <c r="E2" s="228"/>
      <c r="F2" s="228"/>
    </row>
    <row r="3" spans="1:6" ht="12.75">
      <c r="A3" s="231" t="s">
        <v>17</v>
      </c>
      <c r="B3" s="231"/>
      <c r="C3" s="231"/>
      <c r="D3" s="231"/>
      <c r="E3" s="231"/>
      <c r="F3" s="231"/>
    </row>
    <row r="4" spans="1:6" s="42" customFormat="1" ht="15">
      <c r="A4" s="224" t="s">
        <v>379</v>
      </c>
      <c r="B4" s="224" t="s">
        <v>380</v>
      </c>
      <c r="C4" s="224" t="s">
        <v>18</v>
      </c>
      <c r="D4" s="224" t="s">
        <v>189</v>
      </c>
      <c r="E4" s="224"/>
      <c r="F4" s="224"/>
    </row>
    <row r="5" spans="1:6" s="42" customFormat="1" ht="60">
      <c r="A5" s="224"/>
      <c r="B5" s="224"/>
      <c r="C5" s="224"/>
      <c r="D5" s="39" t="s">
        <v>19</v>
      </c>
      <c r="E5" s="39" t="s">
        <v>20</v>
      </c>
      <c r="F5" s="39" t="s">
        <v>21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50"/>
      <c r="H6" s="50"/>
      <c r="I6" s="50"/>
    </row>
    <row r="7" spans="1:9" s="41" customFormat="1" ht="15.75">
      <c r="A7" s="79" t="s">
        <v>205</v>
      </c>
      <c r="B7" s="44"/>
      <c r="C7" s="44"/>
      <c r="D7" s="44"/>
      <c r="E7" s="44"/>
      <c r="F7" s="44"/>
      <c r="G7" s="51"/>
      <c r="H7" s="51"/>
      <c r="I7" s="52"/>
    </row>
    <row r="8" spans="1:9" s="42" customFormat="1" ht="15">
      <c r="A8" s="47" t="s">
        <v>29</v>
      </c>
      <c r="B8" s="45" t="s">
        <v>384</v>
      </c>
      <c r="C8" s="43" t="s">
        <v>27</v>
      </c>
      <c r="D8" s="56"/>
      <c r="E8" s="44"/>
      <c r="F8" s="39">
        <v>0</v>
      </c>
      <c r="G8" s="50"/>
      <c r="H8" s="50"/>
      <c r="I8" s="50"/>
    </row>
    <row r="9" spans="1:9" s="42" customFormat="1" ht="30">
      <c r="A9" s="47" t="s">
        <v>122</v>
      </c>
      <c r="B9" s="45" t="s">
        <v>385</v>
      </c>
      <c r="C9" s="43" t="s">
        <v>27</v>
      </c>
      <c r="D9" s="56"/>
      <c r="E9" s="44"/>
      <c r="F9" s="39">
        <v>0</v>
      </c>
      <c r="G9" s="50"/>
      <c r="H9" s="50"/>
      <c r="I9" s="50"/>
    </row>
    <row r="10" spans="1:6" s="42" customFormat="1" ht="15">
      <c r="A10" s="47" t="s">
        <v>30</v>
      </c>
      <c r="B10" s="45" t="s">
        <v>386</v>
      </c>
      <c r="C10" s="43" t="s">
        <v>27</v>
      </c>
      <c r="D10" s="56"/>
      <c r="E10" s="44"/>
      <c r="F10" s="39">
        <v>0</v>
      </c>
    </row>
    <row r="11" spans="1:6" s="42" customFormat="1" ht="15">
      <c r="A11" s="47" t="s">
        <v>31</v>
      </c>
      <c r="B11" s="45" t="s">
        <v>387</v>
      </c>
      <c r="C11" s="43" t="s">
        <v>27</v>
      </c>
      <c r="D11" s="56"/>
      <c r="E11" s="44"/>
      <c r="F11" s="39">
        <v>0</v>
      </c>
    </row>
    <row r="12" spans="1:6" s="42" customFormat="1" ht="15">
      <c r="A12" s="47" t="s">
        <v>32</v>
      </c>
      <c r="B12" s="45" t="s">
        <v>388</v>
      </c>
      <c r="C12" s="43" t="s">
        <v>27</v>
      </c>
      <c r="D12" s="56"/>
      <c r="E12" s="44"/>
      <c r="F12" s="39">
        <v>0</v>
      </c>
    </row>
    <row r="13" spans="1:6" s="42" customFormat="1" ht="30">
      <c r="A13" s="47" t="s">
        <v>33</v>
      </c>
      <c r="B13" s="45" t="s">
        <v>389</v>
      </c>
      <c r="C13" s="43" t="s">
        <v>27</v>
      </c>
      <c r="D13" s="56"/>
      <c r="E13" s="44"/>
      <c r="F13" s="39">
        <v>0</v>
      </c>
    </row>
    <row r="14" spans="1:6" s="42" customFormat="1" ht="45">
      <c r="A14" s="47" t="s">
        <v>120</v>
      </c>
      <c r="B14" s="45" t="s">
        <v>390</v>
      </c>
      <c r="C14" s="43" t="s">
        <v>195</v>
      </c>
      <c r="D14" s="56"/>
      <c r="E14" s="44"/>
      <c r="F14" s="39">
        <v>0</v>
      </c>
    </row>
    <row r="15" spans="1:6" s="42" customFormat="1" ht="18">
      <c r="A15" s="47" t="s">
        <v>30</v>
      </c>
      <c r="B15" s="45" t="s">
        <v>391</v>
      </c>
      <c r="C15" s="43" t="s">
        <v>195</v>
      </c>
      <c r="D15" s="56"/>
      <c r="E15" s="44"/>
      <c r="F15" s="39">
        <v>0</v>
      </c>
    </row>
    <row r="16" spans="1:6" s="42" customFormat="1" ht="18">
      <c r="A16" s="47" t="s">
        <v>31</v>
      </c>
      <c r="B16" s="45" t="s">
        <v>392</v>
      </c>
      <c r="C16" s="43" t="s">
        <v>195</v>
      </c>
      <c r="D16" s="56"/>
      <c r="E16" s="44"/>
      <c r="F16" s="39">
        <v>0</v>
      </c>
    </row>
    <row r="17" spans="1:6" s="42" customFormat="1" ht="15">
      <c r="A17" s="47" t="s">
        <v>34</v>
      </c>
      <c r="B17" s="45" t="s">
        <v>399</v>
      </c>
      <c r="C17" s="43" t="s">
        <v>27</v>
      </c>
      <c r="D17" s="56"/>
      <c r="E17" s="44"/>
      <c r="F17" s="39">
        <v>13</v>
      </c>
    </row>
    <row r="18" spans="1:6" s="42" customFormat="1" ht="15">
      <c r="A18" s="47" t="s">
        <v>35</v>
      </c>
      <c r="B18" s="45" t="s">
        <v>400</v>
      </c>
      <c r="C18" s="43" t="s">
        <v>271</v>
      </c>
      <c r="D18" s="56"/>
      <c r="E18" s="44"/>
      <c r="F18" s="39">
        <v>0</v>
      </c>
    </row>
    <row r="19" spans="1:6" s="42" customFormat="1" ht="30">
      <c r="A19" s="47" t="s">
        <v>123</v>
      </c>
      <c r="B19" s="45" t="s">
        <v>401</v>
      </c>
      <c r="C19" s="43" t="s">
        <v>271</v>
      </c>
      <c r="D19" s="56"/>
      <c r="E19" s="44"/>
      <c r="F19" s="39">
        <v>0</v>
      </c>
    </row>
    <row r="20" spans="1:6" s="42" customFormat="1" ht="15">
      <c r="A20" s="47" t="s">
        <v>36</v>
      </c>
      <c r="B20" s="45" t="s">
        <v>402</v>
      </c>
      <c r="C20" s="43" t="s">
        <v>271</v>
      </c>
      <c r="D20" s="56"/>
      <c r="E20" s="44"/>
      <c r="F20" s="39">
        <v>0</v>
      </c>
    </row>
    <row r="21" spans="1:6" s="42" customFormat="1" ht="15">
      <c r="A21" s="47" t="s">
        <v>37</v>
      </c>
      <c r="B21" s="45" t="s">
        <v>403</v>
      </c>
      <c r="C21" s="43" t="s">
        <v>271</v>
      </c>
      <c r="D21" s="56"/>
      <c r="E21" s="44"/>
      <c r="F21" s="39">
        <v>0</v>
      </c>
    </row>
    <row r="22" spans="1:6" s="42" customFormat="1" ht="15">
      <c r="A22" s="47" t="s">
        <v>38</v>
      </c>
      <c r="B22" s="45" t="s">
        <v>404</v>
      </c>
      <c r="C22" s="43" t="s">
        <v>271</v>
      </c>
      <c r="D22" s="56"/>
      <c r="E22" s="44"/>
      <c r="F22" s="39">
        <v>0</v>
      </c>
    </row>
    <row r="23" spans="1:6" s="42" customFormat="1" ht="15">
      <c r="A23" s="47" t="s">
        <v>39</v>
      </c>
      <c r="B23" s="45" t="s">
        <v>405</v>
      </c>
      <c r="C23" s="43" t="s">
        <v>40</v>
      </c>
      <c r="D23" s="56"/>
      <c r="E23" s="44"/>
      <c r="F23" s="39">
        <v>0</v>
      </c>
    </row>
    <row r="24" spans="1:6" s="42" customFormat="1" ht="30">
      <c r="A24" s="47" t="s">
        <v>226</v>
      </c>
      <c r="B24" s="45" t="s">
        <v>406</v>
      </c>
      <c r="C24" s="43" t="s">
        <v>40</v>
      </c>
      <c r="D24" s="56"/>
      <c r="E24" s="44"/>
      <c r="F24" s="39">
        <v>0</v>
      </c>
    </row>
    <row r="25" spans="1:6" s="42" customFormat="1" ht="15">
      <c r="A25" s="47" t="s">
        <v>36</v>
      </c>
      <c r="B25" s="45" t="s">
        <v>407</v>
      </c>
      <c r="C25" s="43" t="s">
        <v>40</v>
      </c>
      <c r="D25" s="56"/>
      <c r="E25" s="44"/>
      <c r="F25" s="39">
        <v>0</v>
      </c>
    </row>
    <row r="26" spans="1:6" s="42" customFormat="1" ht="15">
      <c r="A26" s="47" t="s">
        <v>37</v>
      </c>
      <c r="B26" s="45" t="s">
        <v>408</v>
      </c>
      <c r="C26" s="43" t="s">
        <v>40</v>
      </c>
      <c r="D26" s="56"/>
      <c r="E26" s="44"/>
      <c r="F26" s="39">
        <v>0</v>
      </c>
    </row>
    <row r="27" spans="1:6" s="42" customFormat="1" ht="15">
      <c r="A27" s="47" t="s">
        <v>38</v>
      </c>
      <c r="B27" s="45" t="s">
        <v>409</v>
      </c>
      <c r="C27" s="43" t="s">
        <v>40</v>
      </c>
      <c r="D27" s="56"/>
      <c r="E27" s="44"/>
      <c r="F27" s="39">
        <v>0</v>
      </c>
    </row>
    <row r="28" spans="1:22" s="42" customFormat="1" ht="33.75" customHeight="1">
      <c r="A28" s="47" t="s">
        <v>41</v>
      </c>
      <c r="B28" s="45" t="s">
        <v>410</v>
      </c>
      <c r="C28" s="43" t="s">
        <v>40</v>
      </c>
      <c r="D28" s="47"/>
      <c r="E28" s="44"/>
      <c r="F28" s="39">
        <v>0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:22" s="42" customFormat="1" ht="33.75" customHeight="1">
      <c r="A29" s="47" t="s">
        <v>354</v>
      </c>
      <c r="B29" s="45" t="s">
        <v>411</v>
      </c>
      <c r="C29" s="43" t="s">
        <v>196</v>
      </c>
      <c r="D29" s="47"/>
      <c r="E29" s="44"/>
      <c r="F29" s="39">
        <v>0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s="42" customFormat="1" ht="18">
      <c r="A30" s="47" t="s">
        <v>36</v>
      </c>
      <c r="B30" s="45" t="s">
        <v>412</v>
      </c>
      <c r="C30" s="43" t="s">
        <v>196</v>
      </c>
      <c r="D30" s="47"/>
      <c r="E30" s="44"/>
      <c r="F30" s="39">
        <v>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:22" s="42" customFormat="1" ht="18">
      <c r="A31" s="47" t="s">
        <v>37</v>
      </c>
      <c r="B31" s="45" t="s">
        <v>425</v>
      </c>
      <c r="C31" s="43" t="s">
        <v>196</v>
      </c>
      <c r="D31" s="47"/>
      <c r="E31" s="44"/>
      <c r="F31" s="39">
        <v>0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s="42" customFormat="1" ht="18">
      <c r="A32" s="47" t="s">
        <v>38</v>
      </c>
      <c r="B32" s="45" t="s">
        <v>426</v>
      </c>
      <c r="C32" s="43" t="s">
        <v>196</v>
      </c>
      <c r="D32" s="47"/>
      <c r="E32" s="44"/>
      <c r="F32" s="39">
        <v>0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s="42" customFormat="1" ht="15">
      <c r="A33" s="47" t="s">
        <v>42</v>
      </c>
      <c r="B33" s="45" t="s">
        <v>427</v>
      </c>
      <c r="C33" s="43" t="s">
        <v>271</v>
      </c>
      <c r="D33" s="47"/>
      <c r="E33" s="44"/>
      <c r="F33" s="39">
        <v>0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s="42" customFormat="1" ht="30">
      <c r="A34" s="47" t="s">
        <v>227</v>
      </c>
      <c r="B34" s="45" t="s">
        <v>432</v>
      </c>
      <c r="C34" s="43" t="s">
        <v>271</v>
      </c>
      <c r="D34" s="47"/>
      <c r="E34" s="44"/>
      <c r="F34" s="39">
        <v>0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s="42" customFormat="1" ht="30">
      <c r="A35" s="47" t="s">
        <v>43</v>
      </c>
      <c r="B35" s="45" t="s">
        <v>433</v>
      </c>
      <c r="C35" s="43" t="s">
        <v>196</v>
      </c>
      <c r="D35" s="47"/>
      <c r="E35" s="44"/>
      <c r="F35" s="39">
        <v>0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2" s="42" customFormat="1" ht="30">
      <c r="A36" s="47" t="s">
        <v>232</v>
      </c>
      <c r="B36" s="45" t="s">
        <v>434</v>
      </c>
      <c r="C36" s="43" t="s">
        <v>271</v>
      </c>
      <c r="D36" s="47"/>
      <c r="E36" s="44"/>
      <c r="F36" s="39">
        <v>0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:22" s="42" customFormat="1" ht="15">
      <c r="A37" s="47" t="s">
        <v>44</v>
      </c>
      <c r="B37" s="45" t="s">
        <v>435</v>
      </c>
      <c r="C37" s="43" t="s">
        <v>271</v>
      </c>
      <c r="D37" s="47"/>
      <c r="E37" s="44"/>
      <c r="F37" s="39">
        <v>0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22" s="42" customFormat="1" ht="15">
      <c r="A38" s="47" t="s">
        <v>45</v>
      </c>
      <c r="B38" s="45" t="s">
        <v>436</v>
      </c>
      <c r="C38" s="43" t="s">
        <v>271</v>
      </c>
      <c r="D38" s="47"/>
      <c r="E38" s="44"/>
      <c r="F38" s="39">
        <v>0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s="42" customFormat="1" ht="30">
      <c r="A39" s="47" t="s">
        <v>233</v>
      </c>
      <c r="B39" s="45" t="s">
        <v>437</v>
      </c>
      <c r="C39" s="43" t="s">
        <v>40</v>
      </c>
      <c r="D39" s="47"/>
      <c r="E39" s="44"/>
      <c r="F39" s="39">
        <v>0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s="42" customFormat="1" ht="15">
      <c r="A40" s="47" t="s">
        <v>44</v>
      </c>
      <c r="B40" s="45" t="s">
        <v>438</v>
      </c>
      <c r="C40" s="43" t="s">
        <v>40</v>
      </c>
      <c r="D40" s="47"/>
      <c r="E40" s="44"/>
      <c r="F40" s="39">
        <v>0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s="42" customFormat="1" ht="15">
      <c r="A41" s="47" t="s">
        <v>45</v>
      </c>
      <c r="B41" s="45" t="s">
        <v>439</v>
      </c>
      <c r="C41" s="43" t="s">
        <v>40</v>
      </c>
      <c r="D41" s="47"/>
      <c r="E41" s="44"/>
      <c r="F41" s="39">
        <v>0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spans="1:22" s="42" customFormat="1" ht="45">
      <c r="A42" s="47" t="s">
        <v>234</v>
      </c>
      <c r="B42" s="45" t="s">
        <v>440</v>
      </c>
      <c r="C42" s="43" t="s">
        <v>196</v>
      </c>
      <c r="D42" s="47"/>
      <c r="E42" s="44"/>
      <c r="F42" s="39">
        <v>0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spans="1:22" s="42" customFormat="1" ht="18">
      <c r="A43" s="47" t="s">
        <v>44</v>
      </c>
      <c r="B43" s="45" t="s">
        <v>441</v>
      </c>
      <c r="C43" s="43" t="s">
        <v>196</v>
      </c>
      <c r="D43" s="47"/>
      <c r="E43" s="44"/>
      <c r="F43" s="39">
        <v>0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s="42" customFormat="1" ht="18">
      <c r="A44" s="47" t="s">
        <v>45</v>
      </c>
      <c r="B44" s="45" t="s">
        <v>3</v>
      </c>
      <c r="C44" s="43" t="s">
        <v>196</v>
      </c>
      <c r="D44" s="47"/>
      <c r="E44" s="44"/>
      <c r="F44" s="39">
        <v>0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s="42" customFormat="1" ht="30">
      <c r="A45" s="47" t="s">
        <v>46</v>
      </c>
      <c r="B45" s="45" t="s">
        <v>4</v>
      </c>
      <c r="C45" s="43" t="s">
        <v>271</v>
      </c>
      <c r="D45" s="47"/>
      <c r="E45" s="44"/>
      <c r="F45" s="39">
        <v>0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22" s="42" customFormat="1" ht="45">
      <c r="A46" s="47" t="s">
        <v>47</v>
      </c>
      <c r="B46" s="45" t="s">
        <v>5</v>
      </c>
      <c r="C46" s="43" t="s">
        <v>271</v>
      </c>
      <c r="D46" s="47"/>
      <c r="E46" s="44"/>
      <c r="F46" s="39">
        <v>0</v>
      </c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22" s="42" customFormat="1" ht="30">
      <c r="A47" s="47" t="s">
        <v>67</v>
      </c>
      <c r="B47" s="45" t="s">
        <v>6</v>
      </c>
      <c r="C47" s="43" t="s">
        <v>40</v>
      </c>
      <c r="D47" s="47"/>
      <c r="E47" s="44"/>
      <c r="F47" s="39">
        <v>0</v>
      </c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spans="1:22" s="42" customFormat="1" ht="45">
      <c r="A48" s="47" t="s">
        <v>68</v>
      </c>
      <c r="B48" s="45" t="s">
        <v>7</v>
      </c>
      <c r="C48" s="43" t="s">
        <v>40</v>
      </c>
      <c r="D48" s="47"/>
      <c r="E48" s="44"/>
      <c r="F48" s="39">
        <v>0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:22" s="42" customFormat="1" ht="45">
      <c r="A49" s="47" t="s">
        <v>235</v>
      </c>
      <c r="B49" s="45" t="s">
        <v>48</v>
      </c>
      <c r="C49" s="43" t="s">
        <v>40</v>
      </c>
      <c r="D49" s="47"/>
      <c r="E49" s="44"/>
      <c r="F49" s="39">
        <v>0</v>
      </c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s="42" customFormat="1" ht="15">
      <c r="A50" s="47" t="s">
        <v>69</v>
      </c>
      <c r="B50" s="45" t="s">
        <v>49</v>
      </c>
      <c r="C50" s="43" t="s">
        <v>40</v>
      </c>
      <c r="D50" s="47"/>
      <c r="E50" s="44"/>
      <c r="F50" s="39">
        <v>0</v>
      </c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spans="1:22" s="42" customFormat="1" ht="15">
      <c r="A51" s="47" t="s">
        <v>70</v>
      </c>
      <c r="B51" s="45" t="s">
        <v>50</v>
      </c>
      <c r="C51" s="43" t="s">
        <v>40</v>
      </c>
      <c r="D51" s="47"/>
      <c r="E51" s="44"/>
      <c r="F51" s="39">
        <v>0</v>
      </c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 s="42" customFormat="1" ht="30">
      <c r="A52" s="47" t="s">
        <v>71</v>
      </c>
      <c r="B52" s="45" t="s">
        <v>51</v>
      </c>
      <c r="C52" s="43" t="s">
        <v>40</v>
      </c>
      <c r="D52" s="47"/>
      <c r="E52" s="44"/>
      <c r="F52" s="39">
        <v>0</v>
      </c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spans="1:22" s="42" customFormat="1" ht="15">
      <c r="A53" s="47" t="s">
        <v>72</v>
      </c>
      <c r="B53" s="45" t="s">
        <v>52</v>
      </c>
      <c r="C53" s="43" t="s">
        <v>40</v>
      </c>
      <c r="D53" s="47"/>
      <c r="E53" s="44"/>
      <c r="F53" s="39">
        <v>0</v>
      </c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spans="1:22" s="42" customFormat="1" ht="30">
      <c r="A54" s="47" t="s">
        <v>73</v>
      </c>
      <c r="B54" s="45" t="s">
        <v>53</v>
      </c>
      <c r="C54" s="43" t="s">
        <v>196</v>
      </c>
      <c r="D54" s="47"/>
      <c r="E54" s="44"/>
      <c r="F54" s="39">
        <v>0</v>
      </c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spans="1:22" s="42" customFormat="1" ht="45">
      <c r="A55" s="47" t="s">
        <v>74</v>
      </c>
      <c r="B55" s="45" t="s">
        <v>54</v>
      </c>
      <c r="C55" s="43" t="s">
        <v>40</v>
      </c>
      <c r="D55" s="47"/>
      <c r="E55" s="44"/>
      <c r="F55" s="39">
        <v>0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1:22" s="42" customFormat="1" ht="30">
      <c r="A56" s="47" t="s">
        <v>75</v>
      </c>
      <c r="B56" s="45" t="s">
        <v>55</v>
      </c>
      <c r="C56" s="43" t="s">
        <v>40</v>
      </c>
      <c r="D56" s="47"/>
      <c r="E56" s="44"/>
      <c r="F56" s="39">
        <v>0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2" s="42" customFormat="1" ht="45">
      <c r="A57" s="47" t="s">
        <v>76</v>
      </c>
      <c r="B57" s="45" t="s">
        <v>56</v>
      </c>
      <c r="C57" s="43" t="s">
        <v>271</v>
      </c>
      <c r="D57" s="47"/>
      <c r="E57" s="44"/>
      <c r="F57" s="39">
        <v>0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2" s="42" customFormat="1" ht="15">
      <c r="A58" s="47" t="s">
        <v>77</v>
      </c>
      <c r="B58" s="45" t="s">
        <v>57</v>
      </c>
      <c r="C58" s="43" t="s">
        <v>271</v>
      </c>
      <c r="D58" s="47"/>
      <c r="E58" s="44"/>
      <c r="F58" s="39">
        <v>0</v>
      </c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1:22" s="42" customFormat="1" ht="30">
      <c r="A59" s="47" t="s">
        <v>78</v>
      </c>
      <c r="B59" s="45" t="s">
        <v>58</v>
      </c>
      <c r="C59" s="43" t="s">
        <v>271</v>
      </c>
      <c r="D59" s="47"/>
      <c r="E59" s="44"/>
      <c r="F59" s="39">
        <v>0</v>
      </c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1:22" s="42" customFormat="1" ht="15">
      <c r="A60" s="47" t="s">
        <v>79</v>
      </c>
      <c r="B60" s="45" t="s">
        <v>59</v>
      </c>
      <c r="C60" s="43" t="s">
        <v>271</v>
      </c>
      <c r="D60" s="47"/>
      <c r="E60" s="44"/>
      <c r="F60" s="39">
        <v>0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2" s="42" customFormat="1" ht="15">
      <c r="A61" s="63" t="s">
        <v>80</v>
      </c>
      <c r="B61" s="45" t="s">
        <v>60</v>
      </c>
      <c r="C61" s="43" t="s">
        <v>40</v>
      </c>
      <c r="D61" s="63"/>
      <c r="E61" s="44"/>
      <c r="F61" s="39">
        <v>0</v>
      </c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42" customFormat="1" ht="15">
      <c r="A62" s="47" t="s">
        <v>81</v>
      </c>
      <c r="B62" s="45" t="s">
        <v>61</v>
      </c>
      <c r="C62" s="43" t="s">
        <v>40</v>
      </c>
      <c r="D62" s="47"/>
      <c r="E62" s="44"/>
      <c r="F62" s="39">
        <v>0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22" s="42" customFormat="1" ht="30">
      <c r="A63" s="47" t="s">
        <v>82</v>
      </c>
      <c r="B63" s="45" t="s">
        <v>62</v>
      </c>
      <c r="C63" s="43" t="s">
        <v>66</v>
      </c>
      <c r="D63" s="47"/>
      <c r="E63" s="44"/>
      <c r="F63" s="39">
        <v>0</v>
      </c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spans="1:22" s="42" customFormat="1" ht="30">
      <c r="A64" s="47" t="s">
        <v>83</v>
      </c>
      <c r="B64" s="45" t="s">
        <v>63</v>
      </c>
      <c r="C64" s="43" t="s">
        <v>196</v>
      </c>
      <c r="D64" s="47"/>
      <c r="E64" s="44"/>
      <c r="F64" s="39">
        <v>0</v>
      </c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spans="1:22" s="42" customFormat="1" ht="45">
      <c r="A65" s="47" t="s">
        <v>84</v>
      </c>
      <c r="B65" s="45" t="s">
        <v>64</v>
      </c>
      <c r="C65" s="43" t="s">
        <v>40</v>
      </c>
      <c r="D65" s="47"/>
      <c r="E65" s="44"/>
      <c r="F65" s="39">
        <v>0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spans="1:22" s="42" customFormat="1" ht="45">
      <c r="A66" s="47" t="s">
        <v>85</v>
      </c>
      <c r="B66" s="45" t="s">
        <v>65</v>
      </c>
      <c r="C66" s="43" t="s">
        <v>40</v>
      </c>
      <c r="D66" s="47"/>
      <c r="E66" s="44"/>
      <c r="F66" s="39">
        <v>0</v>
      </c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1:22" s="42" customFormat="1" ht="30">
      <c r="A67" s="47" t="s">
        <v>230</v>
      </c>
      <c r="B67" s="45" t="s">
        <v>86</v>
      </c>
      <c r="C67" s="43" t="s">
        <v>40</v>
      </c>
      <c r="D67" s="47"/>
      <c r="E67" s="44"/>
      <c r="F67" s="39">
        <v>0</v>
      </c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1:22" s="42" customFormat="1" ht="15">
      <c r="A68" s="47" t="s">
        <v>108</v>
      </c>
      <c r="B68" s="45" t="s">
        <v>87</v>
      </c>
      <c r="C68" s="43" t="s">
        <v>40</v>
      </c>
      <c r="D68" s="47"/>
      <c r="E68" s="44"/>
      <c r="F68" s="39">
        <v>0</v>
      </c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1:22" s="42" customFormat="1" ht="30">
      <c r="A69" s="47" t="s">
        <v>109</v>
      </c>
      <c r="B69" s="45" t="s">
        <v>88</v>
      </c>
      <c r="C69" s="43" t="s">
        <v>40</v>
      </c>
      <c r="D69" s="47"/>
      <c r="E69" s="44"/>
      <c r="F69" s="39">
        <v>0</v>
      </c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spans="1:22" s="42" customFormat="1" ht="45">
      <c r="A70" s="47" t="s">
        <v>110</v>
      </c>
      <c r="B70" s="45" t="s">
        <v>89</v>
      </c>
      <c r="C70" s="43" t="s">
        <v>271</v>
      </c>
      <c r="D70" s="47"/>
      <c r="E70" s="44"/>
      <c r="F70" s="39">
        <v>0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</row>
    <row r="71" spans="1:22" s="42" customFormat="1" ht="30">
      <c r="A71" s="47" t="s">
        <v>111</v>
      </c>
      <c r="B71" s="45" t="s">
        <v>90</v>
      </c>
      <c r="C71" s="43" t="s">
        <v>271</v>
      </c>
      <c r="D71" s="47"/>
      <c r="E71" s="44"/>
      <c r="F71" s="39">
        <v>0</v>
      </c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spans="1:22" s="42" customFormat="1" ht="30">
      <c r="A72" s="47" t="s">
        <v>112</v>
      </c>
      <c r="B72" s="45" t="s">
        <v>91</v>
      </c>
      <c r="C72" s="43" t="s">
        <v>271</v>
      </c>
      <c r="D72" s="47"/>
      <c r="E72" s="44"/>
      <c r="F72" s="39">
        <v>0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</row>
    <row r="73" spans="1:22" s="42" customFormat="1" ht="15">
      <c r="A73" s="47" t="s">
        <v>113</v>
      </c>
      <c r="B73" s="45" t="s">
        <v>92</v>
      </c>
      <c r="C73" s="43" t="s">
        <v>271</v>
      </c>
      <c r="D73" s="47"/>
      <c r="E73" s="44"/>
      <c r="F73" s="39">
        <v>0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</row>
    <row r="74" spans="1:22" s="42" customFormat="1" ht="15">
      <c r="A74" s="47" t="s">
        <v>114</v>
      </c>
      <c r="B74" s="45" t="s">
        <v>93</v>
      </c>
      <c r="C74" s="43" t="s">
        <v>27</v>
      </c>
      <c r="D74" s="47"/>
      <c r="E74" s="44"/>
      <c r="F74" s="39">
        <v>0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1:22" s="42" customFormat="1" ht="15">
      <c r="A75" s="47" t="s">
        <v>115</v>
      </c>
      <c r="B75" s="45" t="s">
        <v>94</v>
      </c>
      <c r="C75" s="43" t="s">
        <v>40</v>
      </c>
      <c r="D75" s="47"/>
      <c r="E75" s="44"/>
      <c r="F75" s="39">
        <v>0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</row>
    <row r="76" spans="1:22" s="42" customFormat="1" ht="15">
      <c r="A76" s="47" t="s">
        <v>116</v>
      </c>
      <c r="B76" s="45" t="s">
        <v>95</v>
      </c>
      <c r="C76" s="43" t="s">
        <v>271</v>
      </c>
      <c r="D76" s="47"/>
      <c r="E76" s="44"/>
      <c r="F76" s="39">
        <v>0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</row>
    <row r="77" spans="1:22" s="42" customFormat="1" ht="15">
      <c r="A77" s="47" t="s">
        <v>117</v>
      </c>
      <c r="B77" s="45" t="s">
        <v>96</v>
      </c>
      <c r="C77" s="43" t="s">
        <v>271</v>
      </c>
      <c r="D77" s="47"/>
      <c r="E77" s="44"/>
      <c r="F77" s="39">
        <v>0</v>
      </c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</row>
    <row r="78" spans="1:22" s="42" customFormat="1" ht="15">
      <c r="A78" s="47" t="s">
        <v>118</v>
      </c>
      <c r="B78" s="45" t="s">
        <v>97</v>
      </c>
      <c r="C78" s="43" t="s">
        <v>271</v>
      </c>
      <c r="D78" s="47"/>
      <c r="E78" s="44"/>
      <c r="F78" s="39">
        <v>0</v>
      </c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</row>
    <row r="79" spans="1:22" s="42" customFormat="1" ht="15">
      <c r="A79" s="47" t="s">
        <v>119</v>
      </c>
      <c r="B79" s="45" t="s">
        <v>98</v>
      </c>
      <c r="C79" s="43" t="s">
        <v>27</v>
      </c>
      <c r="D79" s="47"/>
      <c r="E79" s="44"/>
      <c r="F79" s="39">
        <v>0</v>
      </c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</row>
    <row r="80" spans="1:22" s="42" customFormat="1" ht="45">
      <c r="A80" s="47" t="s">
        <v>236</v>
      </c>
      <c r="B80" s="45" t="s">
        <v>99</v>
      </c>
      <c r="C80" s="43" t="s">
        <v>27</v>
      </c>
      <c r="D80" s="47"/>
      <c r="E80" s="44"/>
      <c r="F80" s="39">
        <v>0</v>
      </c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</row>
    <row r="81" spans="1:22" s="42" customFormat="1" ht="15">
      <c r="A81" s="47" t="s">
        <v>245</v>
      </c>
      <c r="B81" s="45" t="s">
        <v>100</v>
      </c>
      <c r="C81" s="43" t="s">
        <v>27</v>
      </c>
      <c r="D81" s="47"/>
      <c r="E81" s="44"/>
      <c r="F81" s="39">
        <v>0</v>
      </c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</row>
    <row r="82" spans="1:22" s="42" customFormat="1" ht="15">
      <c r="A82" s="47" t="s">
        <v>246</v>
      </c>
      <c r="B82" s="45" t="s">
        <v>101</v>
      </c>
      <c r="C82" s="43" t="s">
        <v>27</v>
      </c>
      <c r="D82" s="47"/>
      <c r="E82" s="44"/>
      <c r="F82" s="39">
        <v>0</v>
      </c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</row>
    <row r="83" spans="1:22" s="42" customFormat="1" ht="45">
      <c r="A83" s="47" t="s">
        <v>231</v>
      </c>
      <c r="B83" s="45" t="s">
        <v>102</v>
      </c>
      <c r="C83" s="43" t="s">
        <v>27</v>
      </c>
      <c r="D83" s="47"/>
      <c r="E83" s="44"/>
      <c r="F83" s="39">
        <v>0</v>
      </c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</row>
    <row r="84" spans="1:22" s="42" customFormat="1" ht="15">
      <c r="A84" s="47" t="s">
        <v>245</v>
      </c>
      <c r="B84" s="45" t="s">
        <v>103</v>
      </c>
      <c r="C84" s="43" t="s">
        <v>27</v>
      </c>
      <c r="D84" s="47"/>
      <c r="E84" s="44"/>
      <c r="F84" s="39">
        <v>0</v>
      </c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</row>
    <row r="85" spans="1:22" s="42" customFormat="1" ht="15">
      <c r="A85" s="47" t="s">
        <v>246</v>
      </c>
      <c r="B85" s="45" t="s">
        <v>104</v>
      </c>
      <c r="C85" s="43" t="s">
        <v>27</v>
      </c>
      <c r="D85" s="47"/>
      <c r="E85" s="44"/>
      <c r="F85" s="39">
        <v>0</v>
      </c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</row>
    <row r="86" spans="1:22" s="42" customFormat="1" ht="30">
      <c r="A86" s="47" t="s">
        <v>237</v>
      </c>
      <c r="B86" s="45" t="s">
        <v>105</v>
      </c>
      <c r="C86" s="43" t="s">
        <v>195</v>
      </c>
      <c r="D86" s="47"/>
      <c r="E86" s="44"/>
      <c r="F86" s="39">
        <v>0</v>
      </c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</row>
    <row r="87" spans="1:22" s="42" customFormat="1" ht="18">
      <c r="A87" s="47" t="s">
        <v>245</v>
      </c>
      <c r="B87" s="45" t="s">
        <v>106</v>
      </c>
      <c r="C87" s="43" t="s">
        <v>195</v>
      </c>
      <c r="D87" s="47"/>
      <c r="E87" s="44"/>
      <c r="F87" s="39">
        <v>0</v>
      </c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</row>
    <row r="88" spans="1:22" s="42" customFormat="1" ht="18">
      <c r="A88" s="47" t="s">
        <v>246</v>
      </c>
      <c r="B88" s="45" t="s">
        <v>107</v>
      </c>
      <c r="C88" s="43" t="s">
        <v>195</v>
      </c>
      <c r="D88" s="47"/>
      <c r="E88" s="44"/>
      <c r="F88" s="39">
        <v>0</v>
      </c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</row>
    <row r="89" spans="1:22" s="42" customFormat="1" ht="15">
      <c r="A89" s="47" t="s">
        <v>272</v>
      </c>
      <c r="B89" s="45" t="s">
        <v>247</v>
      </c>
      <c r="C89" s="43" t="s">
        <v>271</v>
      </c>
      <c r="D89" s="47"/>
      <c r="E89" s="44"/>
      <c r="F89" s="39">
        <v>0</v>
      </c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</row>
    <row r="90" spans="1:22" s="42" customFormat="1" ht="30">
      <c r="A90" s="47" t="s">
        <v>238</v>
      </c>
      <c r="B90" s="45" t="s">
        <v>248</v>
      </c>
      <c r="C90" s="43" t="s">
        <v>271</v>
      </c>
      <c r="D90" s="47"/>
      <c r="E90" s="44"/>
      <c r="F90" s="39">
        <v>0</v>
      </c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</row>
    <row r="91" spans="1:22" s="42" customFormat="1" ht="15">
      <c r="A91" s="47" t="s">
        <v>245</v>
      </c>
      <c r="B91" s="45" t="s">
        <v>249</v>
      </c>
      <c r="C91" s="43" t="s">
        <v>271</v>
      </c>
      <c r="D91" s="47"/>
      <c r="E91" s="44"/>
      <c r="F91" s="39">
        <v>0</v>
      </c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</row>
    <row r="92" spans="1:22" s="42" customFormat="1" ht="15">
      <c r="A92" s="47" t="s">
        <v>246</v>
      </c>
      <c r="B92" s="45" t="s">
        <v>250</v>
      </c>
      <c r="C92" s="43" t="s">
        <v>271</v>
      </c>
      <c r="D92" s="47"/>
      <c r="E92" s="44"/>
      <c r="F92" s="39">
        <v>0</v>
      </c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</row>
    <row r="93" spans="1:22" s="42" customFormat="1" ht="15">
      <c r="A93" s="47" t="s">
        <v>273</v>
      </c>
      <c r="B93" s="45" t="s">
        <v>251</v>
      </c>
      <c r="C93" s="43" t="s">
        <v>40</v>
      </c>
      <c r="D93" s="47"/>
      <c r="E93" s="44"/>
      <c r="F93" s="39">
        <v>0</v>
      </c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</row>
    <row r="94" spans="1:22" s="42" customFormat="1" ht="30">
      <c r="A94" s="47" t="s">
        <v>228</v>
      </c>
      <c r="B94" s="45" t="s">
        <v>252</v>
      </c>
      <c r="C94" s="43" t="s">
        <v>40</v>
      </c>
      <c r="D94" s="47"/>
      <c r="E94" s="44"/>
      <c r="F94" s="39">
        <v>0</v>
      </c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</row>
    <row r="95" spans="1:22" s="64" customFormat="1" ht="15">
      <c r="A95" s="47" t="s">
        <v>245</v>
      </c>
      <c r="B95" s="45" t="s">
        <v>253</v>
      </c>
      <c r="C95" s="43" t="s">
        <v>40</v>
      </c>
      <c r="D95" s="47"/>
      <c r="E95" s="44"/>
      <c r="F95" s="39">
        <v>0</v>
      </c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</row>
    <row r="96" spans="1:22" s="64" customFormat="1" ht="15">
      <c r="A96" s="47" t="s">
        <v>246</v>
      </c>
      <c r="B96" s="45" t="s">
        <v>254</v>
      </c>
      <c r="C96" s="43" t="s">
        <v>40</v>
      </c>
      <c r="D96" s="47"/>
      <c r="E96" s="44"/>
      <c r="F96" s="39">
        <v>0</v>
      </c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</row>
    <row r="97" spans="1:22" s="42" customFormat="1" ht="45">
      <c r="A97" s="47" t="s">
        <v>197</v>
      </c>
      <c r="B97" s="45" t="s">
        <v>255</v>
      </c>
      <c r="C97" s="43" t="s">
        <v>40</v>
      </c>
      <c r="D97" s="47"/>
      <c r="E97" s="44"/>
      <c r="F97" s="39">
        <v>0</v>
      </c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</row>
    <row r="98" spans="1:22" s="64" customFormat="1" ht="15">
      <c r="A98" s="47" t="s">
        <v>245</v>
      </c>
      <c r="B98" s="45" t="s">
        <v>256</v>
      </c>
      <c r="C98" s="43" t="s">
        <v>40</v>
      </c>
      <c r="D98" s="47"/>
      <c r="E98" s="44"/>
      <c r="F98" s="39">
        <v>0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</row>
    <row r="99" spans="1:22" s="64" customFormat="1" ht="15">
      <c r="A99" s="47" t="s">
        <v>246</v>
      </c>
      <c r="B99" s="45" t="s">
        <v>257</v>
      </c>
      <c r="C99" s="43" t="s">
        <v>40</v>
      </c>
      <c r="D99" s="47"/>
      <c r="E99" s="44"/>
      <c r="F99" s="39">
        <v>0</v>
      </c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</row>
    <row r="100" spans="1:22" s="42" customFormat="1" ht="30">
      <c r="A100" s="47" t="s">
        <v>239</v>
      </c>
      <c r="B100" s="45" t="s">
        <v>258</v>
      </c>
      <c r="C100" s="43" t="s">
        <v>195</v>
      </c>
      <c r="D100" s="47"/>
      <c r="E100" s="44"/>
      <c r="F100" s="39">
        <v>0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</row>
    <row r="101" spans="1:22" s="64" customFormat="1" ht="18">
      <c r="A101" s="47" t="s">
        <v>245</v>
      </c>
      <c r="B101" s="45" t="s">
        <v>259</v>
      </c>
      <c r="C101" s="43" t="s">
        <v>195</v>
      </c>
      <c r="D101" s="47"/>
      <c r="E101" s="44"/>
      <c r="F101" s="39">
        <v>0</v>
      </c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</row>
    <row r="102" spans="1:22" s="64" customFormat="1" ht="18">
      <c r="A102" s="47" t="s">
        <v>246</v>
      </c>
      <c r="B102" s="45" t="s">
        <v>260</v>
      </c>
      <c r="C102" s="43" t="s">
        <v>195</v>
      </c>
      <c r="D102" s="47"/>
      <c r="E102" s="44"/>
      <c r="F102" s="39">
        <v>0</v>
      </c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</row>
    <row r="103" spans="1:22" s="42" customFormat="1" ht="15">
      <c r="A103" s="47" t="s">
        <v>274</v>
      </c>
      <c r="B103" s="45" t="s">
        <v>261</v>
      </c>
      <c r="C103" s="43" t="s">
        <v>271</v>
      </c>
      <c r="D103" s="47"/>
      <c r="E103" s="44"/>
      <c r="F103" s="39">
        <v>0</v>
      </c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</row>
    <row r="104" spans="1:22" s="42" customFormat="1" ht="30">
      <c r="A104" s="47" t="s">
        <v>229</v>
      </c>
      <c r="B104" s="45" t="s">
        <v>262</v>
      </c>
      <c r="C104" s="43" t="s">
        <v>271</v>
      </c>
      <c r="D104" s="47"/>
      <c r="E104" s="44"/>
      <c r="F104" s="39">
        <v>0</v>
      </c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</row>
    <row r="105" spans="1:22" s="64" customFormat="1" ht="15">
      <c r="A105" s="47" t="s">
        <v>245</v>
      </c>
      <c r="B105" s="45" t="s">
        <v>263</v>
      </c>
      <c r="C105" s="43" t="s">
        <v>271</v>
      </c>
      <c r="D105" s="47"/>
      <c r="E105" s="44"/>
      <c r="F105" s="39">
        <v>0</v>
      </c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</row>
    <row r="106" spans="1:22" s="64" customFormat="1" ht="15">
      <c r="A106" s="47" t="s">
        <v>246</v>
      </c>
      <c r="B106" s="45" t="s">
        <v>264</v>
      </c>
      <c r="C106" s="43" t="s">
        <v>271</v>
      </c>
      <c r="D106" s="47"/>
      <c r="E106" s="44"/>
      <c r="F106" s="39">
        <v>0</v>
      </c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</row>
    <row r="107" spans="1:22" s="42" customFormat="1" ht="30">
      <c r="A107" s="47" t="s">
        <v>240</v>
      </c>
      <c r="B107" s="45" t="s">
        <v>265</v>
      </c>
      <c r="C107" s="43" t="s">
        <v>195</v>
      </c>
      <c r="D107" s="47"/>
      <c r="E107" s="44"/>
      <c r="F107" s="39">
        <v>0</v>
      </c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</row>
    <row r="108" spans="1:22" s="64" customFormat="1" ht="18">
      <c r="A108" s="47" t="s">
        <v>245</v>
      </c>
      <c r="B108" s="45" t="s">
        <v>266</v>
      </c>
      <c r="C108" s="43" t="s">
        <v>195</v>
      </c>
      <c r="D108" s="47"/>
      <c r="E108" s="44"/>
      <c r="F108" s="39">
        <v>0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</row>
    <row r="109" spans="1:22" s="64" customFormat="1" ht="18">
      <c r="A109" s="47" t="s">
        <v>246</v>
      </c>
      <c r="B109" s="45" t="s">
        <v>267</v>
      </c>
      <c r="C109" s="43" t="s">
        <v>195</v>
      </c>
      <c r="D109" s="47"/>
      <c r="E109" s="44"/>
      <c r="F109" s="39">
        <v>0</v>
      </c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</row>
    <row r="110" spans="1:22" s="42" customFormat="1" ht="30">
      <c r="A110" s="47" t="s">
        <v>241</v>
      </c>
      <c r="B110" s="45" t="s">
        <v>268</v>
      </c>
      <c r="C110" s="43" t="s">
        <v>271</v>
      </c>
      <c r="D110" s="47"/>
      <c r="E110" s="44"/>
      <c r="F110" s="39">
        <v>0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</row>
    <row r="111" spans="1:22" s="64" customFormat="1" ht="15">
      <c r="A111" s="47" t="s">
        <v>44</v>
      </c>
      <c r="B111" s="45" t="s">
        <v>269</v>
      </c>
      <c r="C111" s="43" t="s">
        <v>271</v>
      </c>
      <c r="D111" s="47"/>
      <c r="E111" s="44"/>
      <c r="F111" s="39">
        <v>0</v>
      </c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</row>
    <row r="112" spans="1:22" s="64" customFormat="1" ht="15">
      <c r="A112" s="47" t="s">
        <v>45</v>
      </c>
      <c r="B112" s="45" t="s">
        <v>270</v>
      </c>
      <c r="C112" s="43" t="s">
        <v>271</v>
      </c>
      <c r="D112" s="47"/>
      <c r="E112" s="44"/>
      <c r="F112" s="39">
        <v>0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</row>
    <row r="113" spans="1:22" s="42" customFormat="1" ht="30">
      <c r="A113" s="47" t="s">
        <v>242</v>
      </c>
      <c r="B113" s="45" t="s">
        <v>275</v>
      </c>
      <c r="C113" s="43" t="s">
        <v>40</v>
      </c>
      <c r="D113" s="47"/>
      <c r="E113" s="44"/>
      <c r="F113" s="39">
        <v>0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</row>
    <row r="114" spans="1:22" s="64" customFormat="1" ht="15">
      <c r="A114" s="47" t="s">
        <v>44</v>
      </c>
      <c r="B114" s="45" t="s">
        <v>276</v>
      </c>
      <c r="C114" s="43" t="s">
        <v>40</v>
      </c>
      <c r="D114" s="47"/>
      <c r="E114" s="44"/>
      <c r="F114" s="39">
        <v>0</v>
      </c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</row>
    <row r="115" spans="1:22" s="64" customFormat="1" ht="15">
      <c r="A115" s="47" t="s">
        <v>45</v>
      </c>
      <c r="B115" s="45" t="s">
        <v>277</v>
      </c>
      <c r="C115" s="43" t="s">
        <v>40</v>
      </c>
      <c r="D115" s="47"/>
      <c r="E115" s="44"/>
      <c r="F115" s="39">
        <v>0</v>
      </c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</row>
    <row r="116" spans="1:22" s="42" customFormat="1" ht="30">
      <c r="A116" s="47" t="s">
        <v>243</v>
      </c>
      <c r="B116" s="45" t="s">
        <v>278</v>
      </c>
      <c r="C116" s="43" t="s">
        <v>195</v>
      </c>
      <c r="D116" s="47"/>
      <c r="E116" s="44"/>
      <c r="F116" s="39">
        <v>0</v>
      </c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</row>
    <row r="117" spans="1:22" s="64" customFormat="1" ht="18">
      <c r="A117" s="47" t="s">
        <v>44</v>
      </c>
      <c r="B117" s="45" t="s">
        <v>279</v>
      </c>
      <c r="C117" s="43" t="s">
        <v>195</v>
      </c>
      <c r="D117" s="47"/>
      <c r="E117" s="44"/>
      <c r="F117" s="39">
        <v>0</v>
      </c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</row>
    <row r="118" spans="1:22" s="64" customFormat="1" ht="18">
      <c r="A118" s="47" t="s">
        <v>45</v>
      </c>
      <c r="B118" s="45" t="s">
        <v>280</v>
      </c>
      <c r="C118" s="43" t="s">
        <v>195</v>
      </c>
      <c r="D118" s="47"/>
      <c r="E118" s="44"/>
      <c r="F118" s="39">
        <v>0</v>
      </c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</row>
    <row r="119" spans="1:22" s="42" customFormat="1" ht="30">
      <c r="A119" s="47" t="s">
        <v>297</v>
      </c>
      <c r="B119" s="45" t="s">
        <v>281</v>
      </c>
      <c r="C119" s="43" t="s">
        <v>271</v>
      </c>
      <c r="D119" s="47"/>
      <c r="E119" s="44"/>
      <c r="F119" s="39">
        <v>0</v>
      </c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</row>
    <row r="120" spans="1:22" s="42" customFormat="1" ht="30">
      <c r="A120" s="47" t="s">
        <v>298</v>
      </c>
      <c r="B120" s="45" t="s">
        <v>282</v>
      </c>
      <c r="C120" s="43" t="s">
        <v>271</v>
      </c>
      <c r="D120" s="47"/>
      <c r="E120" s="44"/>
      <c r="F120" s="39">
        <v>0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</row>
    <row r="121" spans="1:22" s="42" customFormat="1" ht="15">
      <c r="A121" s="63" t="s">
        <v>299</v>
      </c>
      <c r="B121" s="45" t="s">
        <v>283</v>
      </c>
      <c r="C121" s="43" t="s">
        <v>40</v>
      </c>
      <c r="D121" s="63"/>
      <c r="E121" s="44"/>
      <c r="F121" s="39">
        <v>0</v>
      </c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</row>
    <row r="122" spans="1:22" s="42" customFormat="1" ht="30">
      <c r="A122" s="47" t="s">
        <v>300</v>
      </c>
      <c r="B122" s="45" t="s">
        <v>284</v>
      </c>
      <c r="C122" s="43" t="s">
        <v>40</v>
      </c>
      <c r="D122" s="47"/>
      <c r="E122" s="44"/>
      <c r="F122" s="39">
        <v>0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</row>
    <row r="123" spans="1:22" s="42" customFormat="1" ht="30">
      <c r="A123" s="47" t="s">
        <v>244</v>
      </c>
      <c r="B123" s="45" t="s">
        <v>285</v>
      </c>
      <c r="C123" s="43" t="s">
        <v>40</v>
      </c>
      <c r="D123" s="47"/>
      <c r="E123" s="44"/>
      <c r="F123" s="39">
        <v>0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</row>
    <row r="124" spans="1:22" s="42" customFormat="1" ht="15">
      <c r="A124" s="47" t="s">
        <v>69</v>
      </c>
      <c r="B124" s="45" t="s">
        <v>286</v>
      </c>
      <c r="C124" s="43" t="s">
        <v>40</v>
      </c>
      <c r="D124" s="47"/>
      <c r="E124" s="44"/>
      <c r="F124" s="39">
        <v>0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</row>
    <row r="125" spans="1:22" s="42" customFormat="1" ht="15">
      <c r="A125" s="47" t="s">
        <v>70</v>
      </c>
      <c r="B125" s="45" t="s">
        <v>287</v>
      </c>
      <c r="C125" s="43" t="s">
        <v>40</v>
      </c>
      <c r="D125" s="47"/>
      <c r="E125" s="44"/>
      <c r="F125" s="39">
        <v>0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</row>
    <row r="126" spans="1:22" s="42" customFormat="1" ht="30">
      <c r="A126" s="47" t="s">
        <v>71</v>
      </c>
      <c r="B126" s="45" t="s">
        <v>288</v>
      </c>
      <c r="C126" s="43" t="s">
        <v>40</v>
      </c>
      <c r="D126" s="47"/>
      <c r="E126" s="44"/>
      <c r="F126" s="39">
        <v>0</v>
      </c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</row>
    <row r="127" spans="1:22" s="42" customFormat="1" ht="30">
      <c r="A127" s="47" t="s">
        <v>301</v>
      </c>
      <c r="B127" s="45" t="s">
        <v>289</v>
      </c>
      <c r="C127" s="43" t="s">
        <v>195</v>
      </c>
      <c r="D127" s="47"/>
      <c r="E127" s="44"/>
      <c r="F127" s="39">
        <v>0</v>
      </c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</row>
    <row r="128" spans="1:22" s="42" customFormat="1" ht="30">
      <c r="A128" s="47" t="s">
        <v>302</v>
      </c>
      <c r="B128" s="45" t="s">
        <v>290</v>
      </c>
      <c r="C128" s="43" t="s">
        <v>195</v>
      </c>
      <c r="D128" s="47"/>
      <c r="E128" s="44"/>
      <c r="F128" s="39">
        <v>0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</row>
    <row r="129" spans="1:22" s="42" customFormat="1" ht="45">
      <c r="A129" s="47" t="s">
        <v>303</v>
      </c>
      <c r="B129" s="45" t="s">
        <v>291</v>
      </c>
      <c r="C129" s="43" t="s">
        <v>40</v>
      </c>
      <c r="D129" s="47"/>
      <c r="E129" s="44"/>
      <c r="F129" s="39">
        <v>0</v>
      </c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</row>
    <row r="130" spans="1:22" s="42" customFormat="1" ht="30">
      <c r="A130" s="47" t="s">
        <v>304</v>
      </c>
      <c r="B130" s="45" t="s">
        <v>292</v>
      </c>
      <c r="C130" s="43" t="s">
        <v>40</v>
      </c>
      <c r="D130" s="47"/>
      <c r="E130" s="44"/>
      <c r="F130" s="39">
        <v>0</v>
      </c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</row>
    <row r="131" spans="1:22" s="42" customFormat="1" ht="45">
      <c r="A131" s="47" t="s">
        <v>305</v>
      </c>
      <c r="B131" s="45" t="s">
        <v>293</v>
      </c>
      <c r="C131" s="43" t="s">
        <v>271</v>
      </c>
      <c r="D131" s="47"/>
      <c r="E131" s="44"/>
      <c r="F131" s="39">
        <v>0</v>
      </c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</row>
    <row r="132" spans="1:22" s="42" customFormat="1" ht="15">
      <c r="A132" s="47" t="s">
        <v>306</v>
      </c>
      <c r="B132" s="45" t="s">
        <v>294</v>
      </c>
      <c r="C132" s="43" t="s">
        <v>271</v>
      </c>
      <c r="D132" s="47"/>
      <c r="E132" s="44"/>
      <c r="F132" s="39">
        <v>0</v>
      </c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</row>
    <row r="133" spans="1:22" s="42" customFormat="1" ht="30">
      <c r="A133" s="47" t="s">
        <v>307</v>
      </c>
      <c r="B133" s="45" t="s">
        <v>295</v>
      </c>
      <c r="C133" s="43" t="s">
        <v>271</v>
      </c>
      <c r="D133" s="47"/>
      <c r="E133" s="44"/>
      <c r="F133" s="39">
        <v>0</v>
      </c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</row>
    <row r="134" spans="1:22" s="42" customFormat="1" ht="15">
      <c r="A134" s="47" t="s">
        <v>308</v>
      </c>
      <c r="B134" s="45" t="s">
        <v>296</v>
      </c>
      <c r="C134" s="43" t="s">
        <v>271</v>
      </c>
      <c r="D134" s="47"/>
      <c r="E134" s="44"/>
      <c r="F134" s="39">
        <v>0</v>
      </c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</row>
    <row r="135" spans="1:22" s="42" customFormat="1" ht="30">
      <c r="A135" s="47" t="s">
        <v>325</v>
      </c>
      <c r="B135" s="45" t="s">
        <v>309</v>
      </c>
      <c r="C135" s="43" t="s">
        <v>40</v>
      </c>
      <c r="D135" s="47"/>
      <c r="E135" s="44"/>
      <c r="F135" s="39">
        <v>0</v>
      </c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</row>
    <row r="136" spans="1:22" s="64" customFormat="1" ht="15">
      <c r="A136" s="47" t="s">
        <v>326</v>
      </c>
      <c r="B136" s="45" t="s">
        <v>310</v>
      </c>
      <c r="C136" s="43" t="s">
        <v>40</v>
      </c>
      <c r="D136" s="47"/>
      <c r="E136" s="44"/>
      <c r="F136" s="39">
        <v>0</v>
      </c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</row>
    <row r="137" spans="1:22" s="42" customFormat="1" ht="45">
      <c r="A137" s="47" t="s">
        <v>327</v>
      </c>
      <c r="B137" s="45" t="s">
        <v>311</v>
      </c>
      <c r="C137" s="43" t="s">
        <v>40</v>
      </c>
      <c r="D137" s="47"/>
      <c r="E137" s="44"/>
      <c r="F137" s="39">
        <v>0</v>
      </c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</row>
    <row r="138" spans="1:22" s="42" customFormat="1" ht="45">
      <c r="A138" s="47" t="s">
        <v>328</v>
      </c>
      <c r="B138" s="45" t="s">
        <v>312</v>
      </c>
      <c r="C138" s="43" t="s">
        <v>40</v>
      </c>
      <c r="D138" s="47"/>
      <c r="E138" s="44"/>
      <c r="F138" s="39">
        <v>0</v>
      </c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</row>
    <row r="139" spans="1:22" s="42" customFormat="1" ht="30">
      <c r="A139" s="47" t="s">
        <v>329</v>
      </c>
      <c r="B139" s="45" t="s">
        <v>313</v>
      </c>
      <c r="C139" s="43" t="s">
        <v>40</v>
      </c>
      <c r="D139" s="47"/>
      <c r="E139" s="44"/>
      <c r="F139" s="39">
        <v>0</v>
      </c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</row>
    <row r="140" spans="1:22" s="64" customFormat="1" ht="15">
      <c r="A140" s="47" t="s">
        <v>330</v>
      </c>
      <c r="B140" s="45" t="s">
        <v>314</v>
      </c>
      <c r="C140" s="43" t="s">
        <v>40</v>
      </c>
      <c r="D140" s="47"/>
      <c r="E140" s="44"/>
      <c r="F140" s="39">
        <v>0</v>
      </c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</row>
    <row r="141" spans="1:22" s="42" customFormat="1" ht="45">
      <c r="A141" s="47" t="s">
        <v>331</v>
      </c>
      <c r="B141" s="45" t="s">
        <v>315</v>
      </c>
      <c r="C141" s="43" t="s">
        <v>40</v>
      </c>
      <c r="D141" s="47"/>
      <c r="E141" s="44"/>
      <c r="F141" s="39">
        <v>0</v>
      </c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</row>
    <row r="142" spans="1:22" s="42" customFormat="1" ht="30">
      <c r="A142" s="47" t="s">
        <v>332</v>
      </c>
      <c r="B142" s="45" t="s">
        <v>316</v>
      </c>
      <c r="C142" s="43" t="s">
        <v>271</v>
      </c>
      <c r="D142" s="47"/>
      <c r="E142" s="44"/>
      <c r="F142" s="39">
        <v>0</v>
      </c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</row>
    <row r="143" spans="1:22" s="42" customFormat="1" ht="45">
      <c r="A143" s="47" t="s">
        <v>333</v>
      </c>
      <c r="B143" s="45" t="s">
        <v>317</v>
      </c>
      <c r="C143" s="43" t="s">
        <v>271</v>
      </c>
      <c r="D143" s="47"/>
      <c r="E143" s="44"/>
      <c r="F143" s="39">
        <v>0</v>
      </c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</row>
    <row r="144" spans="1:22" s="42" customFormat="1" ht="30">
      <c r="A144" s="47" t="s">
        <v>334</v>
      </c>
      <c r="B144" s="45" t="s">
        <v>318</v>
      </c>
      <c r="C144" s="43" t="s">
        <v>271</v>
      </c>
      <c r="D144" s="47"/>
      <c r="E144" s="44"/>
      <c r="F144" s="39">
        <v>0</v>
      </c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</row>
    <row r="145" spans="1:22" s="42" customFormat="1" ht="30">
      <c r="A145" s="47" t="s">
        <v>335</v>
      </c>
      <c r="B145" s="45" t="s">
        <v>319</v>
      </c>
      <c r="C145" s="43" t="s">
        <v>271</v>
      </c>
      <c r="D145" s="47"/>
      <c r="E145" s="44"/>
      <c r="F145" s="39">
        <v>0</v>
      </c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</row>
    <row r="146" spans="1:22" s="42" customFormat="1" ht="45">
      <c r="A146" s="47" t="s">
        <v>336</v>
      </c>
      <c r="B146" s="45" t="s">
        <v>320</v>
      </c>
      <c r="C146" s="43" t="s">
        <v>27</v>
      </c>
      <c r="D146" s="47"/>
      <c r="E146" s="44"/>
      <c r="F146" s="39">
        <v>0</v>
      </c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</row>
    <row r="147" spans="1:22" s="42" customFormat="1" ht="30">
      <c r="A147" s="47" t="s">
        <v>337</v>
      </c>
      <c r="B147" s="45" t="s">
        <v>321</v>
      </c>
      <c r="C147" s="43" t="s">
        <v>40</v>
      </c>
      <c r="D147" s="47"/>
      <c r="E147" s="44"/>
      <c r="F147" s="39">
        <v>0</v>
      </c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</row>
    <row r="148" spans="1:22" s="42" customFormat="1" ht="30">
      <c r="A148" s="47" t="s">
        <v>338</v>
      </c>
      <c r="B148" s="45" t="s">
        <v>322</v>
      </c>
      <c r="C148" s="43" t="s">
        <v>271</v>
      </c>
      <c r="D148" s="47"/>
      <c r="E148" s="44"/>
      <c r="F148" s="39">
        <v>0</v>
      </c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</row>
    <row r="149" spans="1:22" s="64" customFormat="1" ht="15">
      <c r="A149" s="47" t="s">
        <v>339</v>
      </c>
      <c r="B149" s="45" t="s">
        <v>323</v>
      </c>
      <c r="C149" s="43" t="s">
        <v>271</v>
      </c>
      <c r="D149" s="47"/>
      <c r="E149" s="44"/>
      <c r="F149" s="39">
        <v>0</v>
      </c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</row>
    <row r="150" spans="1:22" s="64" customFormat="1" ht="15">
      <c r="A150" s="47" t="s">
        <v>340</v>
      </c>
      <c r="B150" s="45" t="s">
        <v>324</v>
      </c>
      <c r="C150" s="43" t="s">
        <v>271</v>
      </c>
      <c r="D150" s="47"/>
      <c r="E150" s="44"/>
      <c r="F150" s="39">
        <v>0</v>
      </c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portrait" paperSize="9" scale="66" r:id="rId1"/>
  <headerFooter alignWithMargins="0">
    <oddFooter>&amp;C&amp;P</oddFooter>
  </headerFooter>
  <rowBreaks count="1" manualBreakCount="1">
    <brk id="150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zoomScale="80" zoomScaleNormal="80" zoomScaleSheetLayoutView="100" workbookViewId="0" topLeftCell="A1">
      <selection activeCell="E5" sqref="E5"/>
    </sheetView>
  </sheetViews>
  <sheetFormatPr defaultColWidth="0.875" defaultRowHeight="12.75"/>
  <cols>
    <col min="1" max="1" width="50.875" style="84" customWidth="1"/>
    <col min="2" max="2" width="4.375" style="84" customWidth="1"/>
    <col min="3" max="3" width="9.00390625" style="84" customWidth="1"/>
    <col min="4" max="4" width="8.00390625" style="84" customWidth="1"/>
    <col min="5" max="5" width="8.875" style="84" customWidth="1"/>
    <col min="6" max="6" width="8.00390625" style="84" customWidth="1"/>
    <col min="7" max="7" width="10.375" style="84" customWidth="1" collapsed="1"/>
    <col min="8" max="8" width="15.875" style="84" customWidth="1"/>
    <col min="9" max="9" width="10.00390625" style="84" customWidth="1"/>
    <col min="10" max="10" width="13.00390625" style="84" customWidth="1"/>
    <col min="11" max="11" width="15.00390625" style="84" customWidth="1"/>
    <col min="12" max="12" width="16.375" style="84" customWidth="1"/>
    <col min="13" max="13" width="9.625" style="84" customWidth="1"/>
    <col min="14" max="14" width="11.875" style="84" customWidth="1"/>
    <col min="15" max="15" width="8.125" style="84" customWidth="1"/>
    <col min="16" max="16" width="14.125" style="84" customWidth="1"/>
    <col min="17" max="16384" width="0.875" style="84" customWidth="1"/>
  </cols>
  <sheetData>
    <row r="1" spans="1:16" ht="123.75" customHeight="1">
      <c r="A1" s="232" t="s">
        <v>464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12.7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12.75">
      <c r="A3" s="235" t="s">
        <v>346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s="105" customFormat="1" ht="43.5" customHeight="1">
      <c r="A4" s="219" t="s">
        <v>198</v>
      </c>
      <c r="B4" s="219" t="s">
        <v>380</v>
      </c>
      <c r="C4" s="219" t="s">
        <v>199</v>
      </c>
      <c r="D4" s="219" t="s">
        <v>341</v>
      </c>
      <c r="E4" s="219"/>
      <c r="F4" s="219" t="s">
        <v>342</v>
      </c>
      <c r="G4" s="219" t="s">
        <v>124</v>
      </c>
      <c r="H4" s="219"/>
      <c r="I4" s="219"/>
      <c r="J4" s="219"/>
      <c r="K4" s="219" t="s">
        <v>200</v>
      </c>
      <c r="L4" s="219"/>
      <c r="M4" s="219" t="s">
        <v>343</v>
      </c>
      <c r="N4" s="219"/>
      <c r="O4" s="219"/>
      <c r="P4" s="219"/>
    </row>
    <row r="5" spans="1:16" s="105" customFormat="1" ht="87.75" customHeight="1">
      <c r="A5" s="219"/>
      <c r="B5" s="219"/>
      <c r="C5" s="219"/>
      <c r="D5" s="106" t="s">
        <v>201</v>
      </c>
      <c r="E5" s="81" t="s">
        <v>202</v>
      </c>
      <c r="F5" s="219"/>
      <c r="G5" s="81" t="s">
        <v>417</v>
      </c>
      <c r="H5" s="81" t="s">
        <v>203</v>
      </c>
      <c r="I5" s="81" t="s">
        <v>419</v>
      </c>
      <c r="J5" s="81" t="s">
        <v>344</v>
      </c>
      <c r="K5" s="81" t="s">
        <v>345</v>
      </c>
      <c r="L5" s="81" t="s">
        <v>204</v>
      </c>
      <c r="M5" s="81" t="s">
        <v>417</v>
      </c>
      <c r="N5" s="81" t="s">
        <v>221</v>
      </c>
      <c r="O5" s="81" t="s">
        <v>419</v>
      </c>
      <c r="P5" s="81" t="s">
        <v>344</v>
      </c>
    </row>
    <row r="6" spans="1:19" s="107" customFormat="1" ht="14.25">
      <c r="A6" s="82">
        <v>1</v>
      </c>
      <c r="B6" s="82">
        <v>2</v>
      </c>
      <c r="C6" s="82">
        <v>3</v>
      </c>
      <c r="D6" s="82">
        <v>4</v>
      </c>
      <c r="E6" s="82"/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158"/>
      <c r="R6" s="158"/>
      <c r="S6" s="158"/>
    </row>
    <row r="7" spans="1:19" s="110" customFormat="1" ht="14.25">
      <c r="A7" s="108" t="s">
        <v>205</v>
      </c>
      <c r="B7" s="109"/>
      <c r="C7" s="109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153"/>
      <c r="R7" s="153"/>
      <c r="S7" s="153"/>
    </row>
    <row r="8" spans="1:256" s="153" customFormat="1" ht="41.25" customHeight="1">
      <c r="A8" s="130"/>
      <c r="B8" s="131" t="s">
        <v>384</v>
      </c>
      <c r="C8" s="132" t="s">
        <v>27</v>
      </c>
      <c r="D8" s="133" t="s">
        <v>450</v>
      </c>
      <c r="E8" s="134" t="s">
        <v>450</v>
      </c>
      <c r="F8" s="135" t="s">
        <v>450</v>
      </c>
      <c r="G8" s="136" t="s">
        <v>450</v>
      </c>
      <c r="H8" s="136" t="s">
        <v>450</v>
      </c>
      <c r="I8" s="136" t="s">
        <v>450</v>
      </c>
      <c r="J8" s="136" t="s">
        <v>450</v>
      </c>
      <c r="K8" s="137" t="s">
        <v>450</v>
      </c>
      <c r="L8" s="136" t="s">
        <v>450</v>
      </c>
      <c r="M8" s="137" t="s">
        <v>450</v>
      </c>
      <c r="N8" s="136" t="s">
        <v>450</v>
      </c>
      <c r="O8" s="138" t="s">
        <v>450</v>
      </c>
      <c r="P8" s="138" t="s">
        <v>450</v>
      </c>
      <c r="Q8" s="68"/>
      <c r="R8" s="145"/>
      <c r="S8" s="146"/>
      <c r="T8" s="147"/>
      <c r="U8" s="148"/>
      <c r="V8" s="149"/>
      <c r="W8" s="150"/>
      <c r="X8" s="150"/>
      <c r="Y8" s="150"/>
      <c r="Z8" s="150"/>
      <c r="AA8" s="151"/>
      <c r="AB8" s="150"/>
      <c r="AC8" s="151"/>
      <c r="AD8" s="150"/>
      <c r="AE8" s="152"/>
      <c r="AF8" s="152"/>
      <c r="AG8" s="68"/>
      <c r="AH8" s="145"/>
      <c r="AI8" s="146"/>
      <c r="AJ8" s="147"/>
      <c r="AK8" s="148"/>
      <c r="AL8" s="149"/>
      <c r="AM8" s="150"/>
      <c r="AN8" s="150"/>
      <c r="AO8" s="150"/>
      <c r="AP8" s="150"/>
      <c r="AQ8" s="151"/>
      <c r="AR8" s="150"/>
      <c r="AS8" s="151"/>
      <c r="AT8" s="150"/>
      <c r="AU8" s="152"/>
      <c r="AV8" s="152"/>
      <c r="AW8" s="68"/>
      <c r="AX8" s="145"/>
      <c r="AY8" s="146"/>
      <c r="AZ8" s="147"/>
      <c r="BA8" s="148"/>
      <c r="BB8" s="149"/>
      <c r="BC8" s="150"/>
      <c r="BD8" s="150"/>
      <c r="BE8" s="150"/>
      <c r="BF8" s="150"/>
      <c r="BG8" s="151"/>
      <c r="BH8" s="150"/>
      <c r="BI8" s="151"/>
      <c r="BJ8" s="150"/>
      <c r="BK8" s="152"/>
      <c r="BL8" s="152"/>
      <c r="BM8" s="68"/>
      <c r="BN8" s="145"/>
      <c r="BO8" s="146"/>
      <c r="BP8" s="147"/>
      <c r="BQ8" s="148"/>
      <c r="BR8" s="149"/>
      <c r="BS8" s="150"/>
      <c r="BT8" s="150"/>
      <c r="BU8" s="150"/>
      <c r="BV8" s="150"/>
      <c r="BW8" s="151"/>
      <c r="BX8" s="150"/>
      <c r="BY8" s="151"/>
      <c r="BZ8" s="150"/>
      <c r="CA8" s="152"/>
      <c r="CB8" s="152"/>
      <c r="CC8" s="68"/>
      <c r="CD8" s="145"/>
      <c r="CE8" s="146"/>
      <c r="CF8" s="147"/>
      <c r="CG8" s="148"/>
      <c r="CH8" s="149"/>
      <c r="CI8" s="150"/>
      <c r="CJ8" s="150"/>
      <c r="CK8" s="150"/>
      <c r="CL8" s="150"/>
      <c r="CM8" s="151"/>
      <c r="CN8" s="150"/>
      <c r="CO8" s="151"/>
      <c r="CP8" s="150"/>
      <c r="CQ8" s="152"/>
      <c r="CR8" s="152"/>
      <c r="CS8" s="68"/>
      <c r="CT8" s="145"/>
      <c r="CU8" s="146"/>
      <c r="CV8" s="147"/>
      <c r="CW8" s="148"/>
      <c r="CX8" s="149"/>
      <c r="CY8" s="150"/>
      <c r="CZ8" s="150"/>
      <c r="DA8" s="150"/>
      <c r="DB8" s="150"/>
      <c r="DC8" s="151"/>
      <c r="DD8" s="150"/>
      <c r="DE8" s="151"/>
      <c r="DF8" s="150"/>
      <c r="DG8" s="152"/>
      <c r="DH8" s="152"/>
      <c r="DI8" s="68"/>
      <c r="DJ8" s="145"/>
      <c r="DK8" s="146"/>
      <c r="DL8" s="147"/>
      <c r="DM8" s="148"/>
      <c r="DN8" s="149"/>
      <c r="DO8" s="150"/>
      <c r="DP8" s="150"/>
      <c r="DQ8" s="150"/>
      <c r="DR8" s="150"/>
      <c r="DS8" s="151"/>
      <c r="DT8" s="150"/>
      <c r="DU8" s="151"/>
      <c r="DV8" s="150"/>
      <c r="DW8" s="152"/>
      <c r="DX8" s="152"/>
      <c r="DY8" s="68"/>
      <c r="DZ8" s="145"/>
      <c r="EA8" s="146"/>
      <c r="EB8" s="147"/>
      <c r="EC8" s="148"/>
      <c r="ED8" s="149"/>
      <c r="EE8" s="150"/>
      <c r="EF8" s="150"/>
      <c r="EG8" s="150"/>
      <c r="EH8" s="150"/>
      <c r="EI8" s="151"/>
      <c r="EJ8" s="150"/>
      <c r="EK8" s="151"/>
      <c r="EL8" s="150"/>
      <c r="EM8" s="152"/>
      <c r="EN8" s="152"/>
      <c r="EO8" s="68"/>
      <c r="EP8" s="145"/>
      <c r="EQ8" s="146"/>
      <c r="ER8" s="147"/>
      <c r="ES8" s="148"/>
      <c r="ET8" s="149"/>
      <c r="EU8" s="150"/>
      <c r="EV8" s="150"/>
      <c r="EW8" s="150"/>
      <c r="EX8" s="150"/>
      <c r="EY8" s="151"/>
      <c r="EZ8" s="150"/>
      <c r="FA8" s="151"/>
      <c r="FB8" s="150"/>
      <c r="FC8" s="152"/>
      <c r="FD8" s="152"/>
      <c r="FE8" s="68"/>
      <c r="FF8" s="145"/>
      <c r="FG8" s="146"/>
      <c r="FH8" s="147"/>
      <c r="FI8" s="148"/>
      <c r="FJ8" s="149"/>
      <c r="FK8" s="150"/>
      <c r="FL8" s="150"/>
      <c r="FM8" s="150"/>
      <c r="FN8" s="150"/>
      <c r="FO8" s="151"/>
      <c r="FP8" s="150"/>
      <c r="FQ8" s="151"/>
      <c r="FR8" s="150"/>
      <c r="FS8" s="152"/>
      <c r="FT8" s="152"/>
      <c r="FU8" s="68"/>
      <c r="FV8" s="145"/>
      <c r="FW8" s="146"/>
      <c r="FX8" s="147"/>
      <c r="FY8" s="148"/>
      <c r="FZ8" s="149"/>
      <c r="GA8" s="150"/>
      <c r="GB8" s="150"/>
      <c r="GC8" s="150"/>
      <c r="GD8" s="150"/>
      <c r="GE8" s="151"/>
      <c r="GF8" s="150"/>
      <c r="GG8" s="151"/>
      <c r="GH8" s="150"/>
      <c r="GI8" s="152"/>
      <c r="GJ8" s="152"/>
      <c r="GK8" s="68"/>
      <c r="GL8" s="145"/>
      <c r="GM8" s="146"/>
      <c r="GN8" s="147"/>
      <c r="GO8" s="148"/>
      <c r="GP8" s="149"/>
      <c r="GQ8" s="150"/>
      <c r="GR8" s="150"/>
      <c r="GS8" s="150"/>
      <c r="GT8" s="150"/>
      <c r="GU8" s="151"/>
      <c r="GV8" s="150"/>
      <c r="GW8" s="151"/>
      <c r="GX8" s="150"/>
      <c r="GY8" s="152"/>
      <c r="GZ8" s="152"/>
      <c r="HA8" s="68"/>
      <c r="HB8" s="145"/>
      <c r="HC8" s="146"/>
      <c r="HD8" s="147"/>
      <c r="HE8" s="148"/>
      <c r="HF8" s="149"/>
      <c r="HG8" s="150"/>
      <c r="HH8" s="150"/>
      <c r="HI8" s="150"/>
      <c r="HJ8" s="150"/>
      <c r="HK8" s="151"/>
      <c r="HL8" s="150"/>
      <c r="HM8" s="151"/>
      <c r="HN8" s="150"/>
      <c r="HO8" s="152"/>
      <c r="HP8" s="152"/>
      <c r="HQ8" s="68"/>
      <c r="HR8" s="145"/>
      <c r="HS8" s="146"/>
      <c r="HT8" s="147"/>
      <c r="HU8" s="148"/>
      <c r="HV8" s="149"/>
      <c r="HW8" s="150"/>
      <c r="HX8" s="150"/>
      <c r="HY8" s="150"/>
      <c r="HZ8" s="150"/>
      <c r="IA8" s="151"/>
      <c r="IB8" s="150"/>
      <c r="IC8" s="151"/>
      <c r="ID8" s="150"/>
      <c r="IE8" s="152"/>
      <c r="IF8" s="152"/>
      <c r="IG8" s="68"/>
      <c r="IH8" s="145"/>
      <c r="II8" s="146"/>
      <c r="IJ8" s="147"/>
      <c r="IK8" s="148"/>
      <c r="IL8" s="149"/>
      <c r="IM8" s="150"/>
      <c r="IN8" s="150"/>
      <c r="IO8" s="150"/>
      <c r="IP8" s="150"/>
      <c r="IQ8" s="151"/>
      <c r="IR8" s="150"/>
      <c r="IS8" s="151"/>
      <c r="IT8" s="150"/>
      <c r="IU8" s="152"/>
      <c r="IV8" s="152"/>
    </row>
    <row r="9" spans="1:256" s="153" customFormat="1" ht="20.25" customHeight="1">
      <c r="A9" s="139" t="s">
        <v>393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54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154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154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154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154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154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154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154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154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154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154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154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154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154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154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spans="1:256" s="153" customFormat="1" ht="15.75" customHeight="1">
      <c r="A10" s="111" t="s">
        <v>443</v>
      </c>
      <c r="B10" s="130"/>
      <c r="C10" s="130"/>
      <c r="D10" s="130"/>
      <c r="E10" s="130"/>
      <c r="F10" s="130"/>
      <c r="G10" s="130"/>
      <c r="H10" s="136">
        <v>0</v>
      </c>
      <c r="I10" s="130"/>
      <c r="J10" s="136">
        <v>0</v>
      </c>
      <c r="K10" s="136">
        <v>0</v>
      </c>
      <c r="L10" s="136">
        <v>0</v>
      </c>
      <c r="M10" s="130"/>
      <c r="N10" s="136">
        <v>0</v>
      </c>
      <c r="O10" s="130"/>
      <c r="P10" s="136">
        <v>0</v>
      </c>
      <c r="Q10" s="155"/>
      <c r="R10" s="68"/>
      <c r="S10" s="68"/>
      <c r="T10" s="68"/>
      <c r="U10" s="68"/>
      <c r="V10" s="68"/>
      <c r="W10" s="68"/>
      <c r="X10" s="150"/>
      <c r="Y10" s="68"/>
      <c r="Z10" s="150"/>
      <c r="AA10" s="150"/>
      <c r="AB10" s="150"/>
      <c r="AC10" s="68"/>
      <c r="AD10" s="150"/>
      <c r="AE10" s="68"/>
      <c r="AF10" s="150"/>
      <c r="AG10" s="155"/>
      <c r="AH10" s="68"/>
      <c r="AI10" s="68"/>
      <c r="AJ10" s="68"/>
      <c r="AK10" s="68"/>
      <c r="AL10" s="68"/>
      <c r="AM10" s="68"/>
      <c r="AN10" s="150"/>
      <c r="AO10" s="68"/>
      <c r="AP10" s="150"/>
      <c r="AQ10" s="150"/>
      <c r="AR10" s="150"/>
      <c r="AS10" s="68"/>
      <c r="AT10" s="150"/>
      <c r="AU10" s="68"/>
      <c r="AV10" s="150"/>
      <c r="AW10" s="155"/>
      <c r="AX10" s="68"/>
      <c r="AY10" s="68"/>
      <c r="AZ10" s="68"/>
      <c r="BA10" s="68"/>
      <c r="BB10" s="68"/>
      <c r="BC10" s="68"/>
      <c r="BD10" s="150"/>
      <c r="BE10" s="68"/>
      <c r="BF10" s="150"/>
      <c r="BG10" s="150"/>
      <c r="BH10" s="150"/>
      <c r="BI10" s="68"/>
      <c r="BJ10" s="150"/>
      <c r="BK10" s="68"/>
      <c r="BL10" s="150"/>
      <c r="BM10" s="155"/>
      <c r="BN10" s="68"/>
      <c r="BO10" s="68"/>
      <c r="BP10" s="68"/>
      <c r="BQ10" s="68"/>
      <c r="BR10" s="68"/>
      <c r="BS10" s="68"/>
      <c r="BT10" s="150"/>
      <c r="BU10" s="68"/>
      <c r="BV10" s="150"/>
      <c r="BW10" s="150"/>
      <c r="BX10" s="150"/>
      <c r="BY10" s="68"/>
      <c r="BZ10" s="150"/>
      <c r="CA10" s="68"/>
      <c r="CB10" s="150"/>
      <c r="CC10" s="155"/>
      <c r="CD10" s="68"/>
      <c r="CE10" s="68"/>
      <c r="CF10" s="68"/>
      <c r="CG10" s="68"/>
      <c r="CH10" s="68"/>
      <c r="CI10" s="68"/>
      <c r="CJ10" s="150"/>
      <c r="CK10" s="68"/>
      <c r="CL10" s="150"/>
      <c r="CM10" s="150"/>
      <c r="CN10" s="150"/>
      <c r="CO10" s="68"/>
      <c r="CP10" s="150"/>
      <c r="CQ10" s="68"/>
      <c r="CR10" s="150"/>
      <c r="CS10" s="155"/>
      <c r="CT10" s="68"/>
      <c r="CU10" s="68"/>
      <c r="CV10" s="68"/>
      <c r="CW10" s="68"/>
      <c r="CX10" s="68"/>
      <c r="CY10" s="68"/>
      <c r="CZ10" s="150"/>
      <c r="DA10" s="68"/>
      <c r="DB10" s="150"/>
      <c r="DC10" s="150"/>
      <c r="DD10" s="150"/>
      <c r="DE10" s="68"/>
      <c r="DF10" s="150"/>
      <c r="DG10" s="68"/>
      <c r="DH10" s="150"/>
      <c r="DI10" s="155"/>
      <c r="DJ10" s="68"/>
      <c r="DK10" s="68"/>
      <c r="DL10" s="68"/>
      <c r="DM10" s="68"/>
      <c r="DN10" s="68"/>
      <c r="DO10" s="68"/>
      <c r="DP10" s="150"/>
      <c r="DQ10" s="68"/>
      <c r="DR10" s="150"/>
      <c r="DS10" s="150"/>
      <c r="DT10" s="150"/>
      <c r="DU10" s="68"/>
      <c r="DV10" s="150"/>
      <c r="DW10" s="68"/>
      <c r="DX10" s="150"/>
      <c r="DY10" s="155"/>
      <c r="DZ10" s="68"/>
      <c r="EA10" s="68"/>
      <c r="EB10" s="68"/>
      <c r="EC10" s="68"/>
      <c r="ED10" s="68"/>
      <c r="EE10" s="68"/>
      <c r="EF10" s="150"/>
      <c r="EG10" s="68"/>
      <c r="EH10" s="150"/>
      <c r="EI10" s="150"/>
      <c r="EJ10" s="150"/>
      <c r="EK10" s="68"/>
      <c r="EL10" s="150"/>
      <c r="EM10" s="68"/>
      <c r="EN10" s="150"/>
      <c r="EO10" s="155"/>
      <c r="EP10" s="68"/>
      <c r="EQ10" s="68"/>
      <c r="ER10" s="68"/>
      <c r="ES10" s="68"/>
      <c r="ET10" s="68"/>
      <c r="EU10" s="68"/>
      <c r="EV10" s="150"/>
      <c r="EW10" s="68"/>
      <c r="EX10" s="150"/>
      <c r="EY10" s="150"/>
      <c r="EZ10" s="150"/>
      <c r="FA10" s="68"/>
      <c r="FB10" s="150"/>
      <c r="FC10" s="68"/>
      <c r="FD10" s="150"/>
      <c r="FE10" s="155"/>
      <c r="FF10" s="68"/>
      <c r="FG10" s="68"/>
      <c r="FH10" s="68"/>
      <c r="FI10" s="68"/>
      <c r="FJ10" s="68"/>
      <c r="FK10" s="68"/>
      <c r="FL10" s="150"/>
      <c r="FM10" s="68"/>
      <c r="FN10" s="150"/>
      <c r="FO10" s="150"/>
      <c r="FP10" s="150"/>
      <c r="FQ10" s="68"/>
      <c r="FR10" s="150"/>
      <c r="FS10" s="68"/>
      <c r="FT10" s="150"/>
      <c r="FU10" s="155"/>
      <c r="FV10" s="68"/>
      <c r="FW10" s="68"/>
      <c r="FX10" s="68"/>
      <c r="FY10" s="68"/>
      <c r="FZ10" s="68"/>
      <c r="GA10" s="68"/>
      <c r="GB10" s="150"/>
      <c r="GC10" s="68"/>
      <c r="GD10" s="150"/>
      <c r="GE10" s="150"/>
      <c r="GF10" s="150"/>
      <c r="GG10" s="68"/>
      <c r="GH10" s="150"/>
      <c r="GI10" s="68"/>
      <c r="GJ10" s="150"/>
      <c r="GK10" s="155"/>
      <c r="GL10" s="68"/>
      <c r="GM10" s="68"/>
      <c r="GN10" s="68"/>
      <c r="GO10" s="68"/>
      <c r="GP10" s="68"/>
      <c r="GQ10" s="68"/>
      <c r="GR10" s="150"/>
      <c r="GS10" s="68"/>
      <c r="GT10" s="150"/>
      <c r="GU10" s="150"/>
      <c r="GV10" s="150"/>
      <c r="GW10" s="68"/>
      <c r="GX10" s="150"/>
      <c r="GY10" s="68"/>
      <c r="GZ10" s="150"/>
      <c r="HA10" s="155"/>
      <c r="HB10" s="68"/>
      <c r="HC10" s="68"/>
      <c r="HD10" s="68"/>
      <c r="HE10" s="68"/>
      <c r="HF10" s="68"/>
      <c r="HG10" s="68"/>
      <c r="HH10" s="150"/>
      <c r="HI10" s="68"/>
      <c r="HJ10" s="150"/>
      <c r="HK10" s="150"/>
      <c r="HL10" s="150"/>
      <c r="HM10" s="68"/>
      <c r="HN10" s="150"/>
      <c r="HO10" s="68"/>
      <c r="HP10" s="150"/>
      <c r="HQ10" s="155"/>
      <c r="HR10" s="68"/>
      <c r="HS10" s="68"/>
      <c r="HT10" s="68"/>
      <c r="HU10" s="68"/>
      <c r="HV10" s="68"/>
      <c r="HW10" s="68"/>
      <c r="HX10" s="150"/>
      <c r="HY10" s="68"/>
      <c r="HZ10" s="150"/>
      <c r="IA10" s="150"/>
      <c r="IB10" s="150"/>
      <c r="IC10" s="68"/>
      <c r="ID10" s="150"/>
      <c r="IE10" s="68"/>
      <c r="IF10" s="150"/>
      <c r="IG10" s="155"/>
      <c r="IH10" s="68"/>
      <c r="II10" s="68"/>
      <c r="IJ10" s="68"/>
      <c r="IK10" s="68"/>
      <c r="IL10" s="68"/>
      <c r="IM10" s="68"/>
      <c r="IN10" s="150"/>
      <c r="IO10" s="68"/>
      <c r="IP10" s="150"/>
      <c r="IQ10" s="150"/>
      <c r="IR10" s="150"/>
      <c r="IS10" s="68"/>
      <c r="IT10" s="150"/>
      <c r="IU10" s="68"/>
      <c r="IV10" s="150"/>
    </row>
    <row r="11" spans="1:256" s="153" customFormat="1" ht="19.5" customHeight="1">
      <c r="A11" s="111" t="s">
        <v>444</v>
      </c>
      <c r="B11" s="130"/>
      <c r="C11" s="130"/>
      <c r="D11" s="130"/>
      <c r="E11" s="130"/>
      <c r="F11" s="130"/>
      <c r="G11" s="130"/>
      <c r="H11" s="136">
        <v>0</v>
      </c>
      <c r="I11" s="130"/>
      <c r="J11" s="136">
        <v>0</v>
      </c>
      <c r="K11" s="136">
        <v>0</v>
      </c>
      <c r="L11" s="136">
        <v>0</v>
      </c>
      <c r="M11" s="130"/>
      <c r="N11" s="136">
        <v>0</v>
      </c>
      <c r="O11" s="130"/>
      <c r="P11" s="136">
        <v>0</v>
      </c>
      <c r="Q11" s="155"/>
      <c r="R11" s="68"/>
      <c r="S11" s="68"/>
      <c r="T11" s="68"/>
      <c r="U11" s="68"/>
      <c r="V11" s="68"/>
      <c r="W11" s="68"/>
      <c r="X11" s="150"/>
      <c r="Y11" s="68"/>
      <c r="Z11" s="150"/>
      <c r="AA11" s="150"/>
      <c r="AB11" s="150"/>
      <c r="AC11" s="68"/>
      <c r="AD11" s="150"/>
      <c r="AE11" s="68"/>
      <c r="AF11" s="150"/>
      <c r="AG11" s="155"/>
      <c r="AH11" s="68"/>
      <c r="AI11" s="68"/>
      <c r="AJ11" s="68"/>
      <c r="AK11" s="68"/>
      <c r="AL11" s="68"/>
      <c r="AM11" s="68"/>
      <c r="AN11" s="150"/>
      <c r="AO11" s="68"/>
      <c r="AP11" s="150"/>
      <c r="AQ11" s="150"/>
      <c r="AR11" s="150"/>
      <c r="AS11" s="68"/>
      <c r="AT11" s="150"/>
      <c r="AU11" s="68"/>
      <c r="AV11" s="150"/>
      <c r="AW11" s="155"/>
      <c r="AX11" s="68"/>
      <c r="AY11" s="68"/>
      <c r="AZ11" s="68"/>
      <c r="BA11" s="68"/>
      <c r="BB11" s="68"/>
      <c r="BC11" s="68"/>
      <c r="BD11" s="150"/>
      <c r="BE11" s="68"/>
      <c r="BF11" s="150"/>
      <c r="BG11" s="150"/>
      <c r="BH11" s="150"/>
      <c r="BI11" s="68"/>
      <c r="BJ11" s="150"/>
      <c r="BK11" s="68"/>
      <c r="BL11" s="150"/>
      <c r="BM11" s="155"/>
      <c r="BN11" s="68"/>
      <c r="BO11" s="68"/>
      <c r="BP11" s="68"/>
      <c r="BQ11" s="68"/>
      <c r="BR11" s="68"/>
      <c r="BS11" s="68"/>
      <c r="BT11" s="150"/>
      <c r="BU11" s="68"/>
      <c r="BV11" s="150"/>
      <c r="BW11" s="150"/>
      <c r="BX11" s="150"/>
      <c r="BY11" s="68"/>
      <c r="BZ11" s="150"/>
      <c r="CA11" s="68"/>
      <c r="CB11" s="150"/>
      <c r="CC11" s="155"/>
      <c r="CD11" s="68"/>
      <c r="CE11" s="68"/>
      <c r="CF11" s="68"/>
      <c r="CG11" s="68"/>
      <c r="CH11" s="68"/>
      <c r="CI11" s="68"/>
      <c r="CJ11" s="150"/>
      <c r="CK11" s="68"/>
      <c r="CL11" s="150"/>
      <c r="CM11" s="150"/>
      <c r="CN11" s="150"/>
      <c r="CO11" s="68"/>
      <c r="CP11" s="150"/>
      <c r="CQ11" s="68"/>
      <c r="CR11" s="150"/>
      <c r="CS11" s="155"/>
      <c r="CT11" s="68"/>
      <c r="CU11" s="68"/>
      <c r="CV11" s="68"/>
      <c r="CW11" s="68"/>
      <c r="CX11" s="68"/>
      <c r="CY11" s="68"/>
      <c r="CZ11" s="150"/>
      <c r="DA11" s="68"/>
      <c r="DB11" s="150"/>
      <c r="DC11" s="150"/>
      <c r="DD11" s="150"/>
      <c r="DE11" s="68"/>
      <c r="DF11" s="150"/>
      <c r="DG11" s="68"/>
      <c r="DH11" s="150"/>
      <c r="DI11" s="155"/>
      <c r="DJ11" s="68"/>
      <c r="DK11" s="68"/>
      <c r="DL11" s="68"/>
      <c r="DM11" s="68"/>
      <c r="DN11" s="68"/>
      <c r="DO11" s="68"/>
      <c r="DP11" s="150"/>
      <c r="DQ11" s="68"/>
      <c r="DR11" s="150"/>
      <c r="DS11" s="150"/>
      <c r="DT11" s="150"/>
      <c r="DU11" s="68"/>
      <c r="DV11" s="150"/>
      <c r="DW11" s="68"/>
      <c r="DX11" s="150"/>
      <c r="DY11" s="155"/>
      <c r="DZ11" s="68"/>
      <c r="EA11" s="68"/>
      <c r="EB11" s="68"/>
      <c r="EC11" s="68"/>
      <c r="ED11" s="68"/>
      <c r="EE11" s="68"/>
      <c r="EF11" s="150"/>
      <c r="EG11" s="68"/>
      <c r="EH11" s="150"/>
      <c r="EI11" s="150"/>
      <c r="EJ11" s="150"/>
      <c r="EK11" s="68"/>
      <c r="EL11" s="150"/>
      <c r="EM11" s="68"/>
      <c r="EN11" s="150"/>
      <c r="EO11" s="155"/>
      <c r="EP11" s="68"/>
      <c r="EQ11" s="68"/>
      <c r="ER11" s="68"/>
      <c r="ES11" s="68"/>
      <c r="ET11" s="68"/>
      <c r="EU11" s="68"/>
      <c r="EV11" s="150"/>
      <c r="EW11" s="68"/>
      <c r="EX11" s="150"/>
      <c r="EY11" s="150"/>
      <c r="EZ11" s="150"/>
      <c r="FA11" s="68"/>
      <c r="FB11" s="150"/>
      <c r="FC11" s="68"/>
      <c r="FD11" s="150"/>
      <c r="FE11" s="155"/>
      <c r="FF11" s="68"/>
      <c r="FG11" s="68"/>
      <c r="FH11" s="68"/>
      <c r="FI11" s="68"/>
      <c r="FJ11" s="68"/>
      <c r="FK11" s="68"/>
      <c r="FL11" s="150"/>
      <c r="FM11" s="68"/>
      <c r="FN11" s="150"/>
      <c r="FO11" s="150"/>
      <c r="FP11" s="150"/>
      <c r="FQ11" s="68"/>
      <c r="FR11" s="150"/>
      <c r="FS11" s="68"/>
      <c r="FT11" s="150"/>
      <c r="FU11" s="155"/>
      <c r="FV11" s="68"/>
      <c r="FW11" s="68"/>
      <c r="FX11" s="68"/>
      <c r="FY11" s="68"/>
      <c r="FZ11" s="68"/>
      <c r="GA11" s="68"/>
      <c r="GB11" s="150"/>
      <c r="GC11" s="68"/>
      <c r="GD11" s="150"/>
      <c r="GE11" s="150"/>
      <c r="GF11" s="150"/>
      <c r="GG11" s="68"/>
      <c r="GH11" s="150"/>
      <c r="GI11" s="68"/>
      <c r="GJ11" s="150"/>
      <c r="GK11" s="155"/>
      <c r="GL11" s="68"/>
      <c r="GM11" s="68"/>
      <c r="GN11" s="68"/>
      <c r="GO11" s="68"/>
      <c r="GP11" s="68"/>
      <c r="GQ11" s="68"/>
      <c r="GR11" s="150"/>
      <c r="GS11" s="68"/>
      <c r="GT11" s="150"/>
      <c r="GU11" s="150"/>
      <c r="GV11" s="150"/>
      <c r="GW11" s="68"/>
      <c r="GX11" s="150"/>
      <c r="GY11" s="68"/>
      <c r="GZ11" s="150"/>
      <c r="HA11" s="155"/>
      <c r="HB11" s="68"/>
      <c r="HC11" s="68"/>
      <c r="HD11" s="68"/>
      <c r="HE11" s="68"/>
      <c r="HF11" s="68"/>
      <c r="HG11" s="68"/>
      <c r="HH11" s="150"/>
      <c r="HI11" s="68"/>
      <c r="HJ11" s="150"/>
      <c r="HK11" s="150"/>
      <c r="HL11" s="150"/>
      <c r="HM11" s="68"/>
      <c r="HN11" s="150"/>
      <c r="HO11" s="68"/>
      <c r="HP11" s="150"/>
      <c r="HQ11" s="155"/>
      <c r="HR11" s="68"/>
      <c r="HS11" s="68"/>
      <c r="HT11" s="68"/>
      <c r="HU11" s="68"/>
      <c r="HV11" s="68"/>
      <c r="HW11" s="68"/>
      <c r="HX11" s="150"/>
      <c r="HY11" s="68"/>
      <c r="HZ11" s="150"/>
      <c r="IA11" s="150"/>
      <c r="IB11" s="150"/>
      <c r="IC11" s="68"/>
      <c r="ID11" s="150"/>
      <c r="IE11" s="68"/>
      <c r="IF11" s="150"/>
      <c r="IG11" s="155"/>
      <c r="IH11" s="68"/>
      <c r="II11" s="68"/>
      <c r="IJ11" s="68"/>
      <c r="IK11" s="68"/>
      <c r="IL11" s="68"/>
      <c r="IM11" s="68"/>
      <c r="IN11" s="150"/>
      <c r="IO11" s="68"/>
      <c r="IP11" s="150"/>
      <c r="IQ11" s="150"/>
      <c r="IR11" s="150"/>
      <c r="IS11" s="68"/>
      <c r="IT11" s="150"/>
      <c r="IU11" s="68"/>
      <c r="IV11" s="150"/>
    </row>
    <row r="12" spans="1:256" s="153" customFormat="1" ht="15.75" customHeight="1">
      <c r="A12" s="140" t="s">
        <v>445</v>
      </c>
      <c r="B12" s="130"/>
      <c r="C12" s="130"/>
      <c r="D12" s="130"/>
      <c r="E12" s="130"/>
      <c r="F12" s="130"/>
      <c r="G12" s="130"/>
      <c r="H12" s="136">
        <v>0</v>
      </c>
      <c r="I12" s="130"/>
      <c r="J12" s="136">
        <v>0</v>
      </c>
      <c r="K12" s="136">
        <v>0</v>
      </c>
      <c r="L12" s="136">
        <v>0</v>
      </c>
      <c r="M12" s="130"/>
      <c r="N12" s="136">
        <v>0</v>
      </c>
      <c r="O12" s="130"/>
      <c r="P12" s="136">
        <v>0</v>
      </c>
      <c r="Q12" s="156"/>
      <c r="R12" s="68"/>
      <c r="S12" s="68"/>
      <c r="T12" s="68"/>
      <c r="U12" s="68"/>
      <c r="V12" s="68"/>
      <c r="W12" s="68"/>
      <c r="X12" s="150"/>
      <c r="Y12" s="68"/>
      <c r="Z12" s="150"/>
      <c r="AA12" s="150"/>
      <c r="AB12" s="150"/>
      <c r="AC12" s="68"/>
      <c r="AD12" s="150"/>
      <c r="AE12" s="68"/>
      <c r="AF12" s="150"/>
      <c r="AG12" s="156"/>
      <c r="AH12" s="68"/>
      <c r="AI12" s="68"/>
      <c r="AJ12" s="68"/>
      <c r="AK12" s="68"/>
      <c r="AL12" s="68"/>
      <c r="AM12" s="68"/>
      <c r="AN12" s="150"/>
      <c r="AO12" s="68"/>
      <c r="AP12" s="150"/>
      <c r="AQ12" s="150"/>
      <c r="AR12" s="150"/>
      <c r="AS12" s="68"/>
      <c r="AT12" s="150"/>
      <c r="AU12" s="68"/>
      <c r="AV12" s="150"/>
      <c r="AW12" s="156"/>
      <c r="AX12" s="68"/>
      <c r="AY12" s="68"/>
      <c r="AZ12" s="68"/>
      <c r="BA12" s="68"/>
      <c r="BB12" s="68"/>
      <c r="BC12" s="68"/>
      <c r="BD12" s="150"/>
      <c r="BE12" s="68"/>
      <c r="BF12" s="150"/>
      <c r="BG12" s="150"/>
      <c r="BH12" s="150"/>
      <c r="BI12" s="68"/>
      <c r="BJ12" s="150"/>
      <c r="BK12" s="68"/>
      <c r="BL12" s="150"/>
      <c r="BM12" s="156"/>
      <c r="BN12" s="68"/>
      <c r="BO12" s="68"/>
      <c r="BP12" s="68"/>
      <c r="BQ12" s="68"/>
      <c r="BR12" s="68"/>
      <c r="BS12" s="68"/>
      <c r="BT12" s="150"/>
      <c r="BU12" s="68"/>
      <c r="BV12" s="150"/>
      <c r="BW12" s="150"/>
      <c r="BX12" s="150"/>
      <c r="BY12" s="68"/>
      <c r="BZ12" s="150"/>
      <c r="CA12" s="68"/>
      <c r="CB12" s="150"/>
      <c r="CC12" s="156"/>
      <c r="CD12" s="68"/>
      <c r="CE12" s="68"/>
      <c r="CF12" s="68"/>
      <c r="CG12" s="68"/>
      <c r="CH12" s="68"/>
      <c r="CI12" s="68"/>
      <c r="CJ12" s="150"/>
      <c r="CK12" s="68"/>
      <c r="CL12" s="150"/>
      <c r="CM12" s="150"/>
      <c r="CN12" s="150"/>
      <c r="CO12" s="68"/>
      <c r="CP12" s="150"/>
      <c r="CQ12" s="68"/>
      <c r="CR12" s="150"/>
      <c r="CS12" s="156"/>
      <c r="CT12" s="68"/>
      <c r="CU12" s="68"/>
      <c r="CV12" s="68"/>
      <c r="CW12" s="68"/>
      <c r="CX12" s="68"/>
      <c r="CY12" s="68"/>
      <c r="CZ12" s="150"/>
      <c r="DA12" s="68"/>
      <c r="DB12" s="150"/>
      <c r="DC12" s="150"/>
      <c r="DD12" s="150"/>
      <c r="DE12" s="68"/>
      <c r="DF12" s="150"/>
      <c r="DG12" s="68"/>
      <c r="DH12" s="150"/>
      <c r="DI12" s="156"/>
      <c r="DJ12" s="68"/>
      <c r="DK12" s="68"/>
      <c r="DL12" s="68"/>
      <c r="DM12" s="68"/>
      <c r="DN12" s="68"/>
      <c r="DO12" s="68"/>
      <c r="DP12" s="150"/>
      <c r="DQ12" s="68"/>
      <c r="DR12" s="150"/>
      <c r="DS12" s="150"/>
      <c r="DT12" s="150"/>
      <c r="DU12" s="68"/>
      <c r="DV12" s="150"/>
      <c r="DW12" s="68"/>
      <c r="DX12" s="150"/>
      <c r="DY12" s="156"/>
      <c r="DZ12" s="68"/>
      <c r="EA12" s="68"/>
      <c r="EB12" s="68"/>
      <c r="EC12" s="68"/>
      <c r="ED12" s="68"/>
      <c r="EE12" s="68"/>
      <c r="EF12" s="150"/>
      <c r="EG12" s="68"/>
      <c r="EH12" s="150"/>
      <c r="EI12" s="150"/>
      <c r="EJ12" s="150"/>
      <c r="EK12" s="68"/>
      <c r="EL12" s="150"/>
      <c r="EM12" s="68"/>
      <c r="EN12" s="150"/>
      <c r="EO12" s="156"/>
      <c r="EP12" s="68"/>
      <c r="EQ12" s="68"/>
      <c r="ER12" s="68"/>
      <c r="ES12" s="68"/>
      <c r="ET12" s="68"/>
      <c r="EU12" s="68"/>
      <c r="EV12" s="150"/>
      <c r="EW12" s="68"/>
      <c r="EX12" s="150"/>
      <c r="EY12" s="150"/>
      <c r="EZ12" s="150"/>
      <c r="FA12" s="68"/>
      <c r="FB12" s="150"/>
      <c r="FC12" s="68"/>
      <c r="FD12" s="150"/>
      <c r="FE12" s="156"/>
      <c r="FF12" s="68"/>
      <c r="FG12" s="68"/>
      <c r="FH12" s="68"/>
      <c r="FI12" s="68"/>
      <c r="FJ12" s="68"/>
      <c r="FK12" s="68"/>
      <c r="FL12" s="150"/>
      <c r="FM12" s="68"/>
      <c r="FN12" s="150"/>
      <c r="FO12" s="150"/>
      <c r="FP12" s="150"/>
      <c r="FQ12" s="68"/>
      <c r="FR12" s="150"/>
      <c r="FS12" s="68"/>
      <c r="FT12" s="150"/>
      <c r="FU12" s="156"/>
      <c r="FV12" s="68"/>
      <c r="FW12" s="68"/>
      <c r="FX12" s="68"/>
      <c r="FY12" s="68"/>
      <c r="FZ12" s="68"/>
      <c r="GA12" s="68"/>
      <c r="GB12" s="150"/>
      <c r="GC12" s="68"/>
      <c r="GD12" s="150"/>
      <c r="GE12" s="150"/>
      <c r="GF12" s="150"/>
      <c r="GG12" s="68"/>
      <c r="GH12" s="150"/>
      <c r="GI12" s="68"/>
      <c r="GJ12" s="150"/>
      <c r="GK12" s="156"/>
      <c r="GL12" s="68"/>
      <c r="GM12" s="68"/>
      <c r="GN12" s="68"/>
      <c r="GO12" s="68"/>
      <c r="GP12" s="68"/>
      <c r="GQ12" s="68"/>
      <c r="GR12" s="150"/>
      <c r="GS12" s="68"/>
      <c r="GT12" s="150"/>
      <c r="GU12" s="150"/>
      <c r="GV12" s="150"/>
      <c r="GW12" s="68"/>
      <c r="GX12" s="150"/>
      <c r="GY12" s="68"/>
      <c r="GZ12" s="150"/>
      <c r="HA12" s="156"/>
      <c r="HB12" s="68"/>
      <c r="HC12" s="68"/>
      <c r="HD12" s="68"/>
      <c r="HE12" s="68"/>
      <c r="HF12" s="68"/>
      <c r="HG12" s="68"/>
      <c r="HH12" s="150"/>
      <c r="HI12" s="68"/>
      <c r="HJ12" s="150"/>
      <c r="HK12" s="150"/>
      <c r="HL12" s="150"/>
      <c r="HM12" s="68"/>
      <c r="HN12" s="150"/>
      <c r="HO12" s="68"/>
      <c r="HP12" s="150"/>
      <c r="HQ12" s="156"/>
      <c r="HR12" s="68"/>
      <c r="HS12" s="68"/>
      <c r="HT12" s="68"/>
      <c r="HU12" s="68"/>
      <c r="HV12" s="68"/>
      <c r="HW12" s="68"/>
      <c r="HX12" s="150"/>
      <c r="HY12" s="68"/>
      <c r="HZ12" s="150"/>
      <c r="IA12" s="150"/>
      <c r="IB12" s="150"/>
      <c r="IC12" s="68"/>
      <c r="ID12" s="150"/>
      <c r="IE12" s="68"/>
      <c r="IF12" s="150"/>
      <c r="IG12" s="156"/>
      <c r="IH12" s="68"/>
      <c r="II12" s="68"/>
      <c r="IJ12" s="68"/>
      <c r="IK12" s="68"/>
      <c r="IL12" s="68"/>
      <c r="IM12" s="68"/>
      <c r="IN12" s="150"/>
      <c r="IO12" s="68"/>
      <c r="IP12" s="150"/>
      <c r="IQ12" s="150"/>
      <c r="IR12" s="150"/>
      <c r="IS12" s="68"/>
      <c r="IT12" s="150"/>
      <c r="IU12" s="68"/>
      <c r="IV12" s="150"/>
    </row>
    <row r="13" spans="1:16" s="157" customFormat="1" ht="12.7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7" s="157" customFormat="1" ht="12.7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s="157" customFormat="1" ht="12.7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1:17" s="157" customFormat="1" ht="12.7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</row>
    <row r="17" spans="1:17" s="157" customFormat="1" ht="12.7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1:17" s="157" customFormat="1" ht="12.7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</row>
  </sheetData>
  <sheetProtection/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6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35"/>
  <sheetViews>
    <sheetView zoomScale="70" zoomScaleNormal="70" zoomScaleSheetLayoutView="75" zoomScalePageLayoutView="0" workbookViewId="0" topLeftCell="A1">
      <selection activeCell="A24" sqref="A24"/>
    </sheetView>
  </sheetViews>
  <sheetFormatPr defaultColWidth="9.00390625" defaultRowHeight="12.75"/>
  <cols>
    <col min="1" max="1" width="103.375" style="118" customWidth="1"/>
    <col min="2" max="2" width="8.375" style="119" customWidth="1"/>
    <col min="3" max="3" width="11.375" style="118" customWidth="1"/>
    <col min="4" max="4" width="13.375" style="118" customWidth="1"/>
    <col min="5" max="5" width="14.75390625" style="118" customWidth="1"/>
    <col min="6" max="6" width="14.375" style="118" customWidth="1"/>
    <col min="7" max="7" width="14.625" style="118" customWidth="1"/>
    <col min="8" max="8" width="15.00390625" style="118" customWidth="1"/>
    <col min="9" max="9" width="14.875" style="118" customWidth="1"/>
    <col min="10" max="10" width="14.375" style="118" customWidth="1"/>
    <col min="11" max="11" width="16.625" style="118" customWidth="1"/>
    <col min="12" max="12" width="15.75390625" style="118" customWidth="1"/>
    <col min="13" max="13" width="9.125" style="118" customWidth="1"/>
    <col min="14" max="14" width="12.00390625" style="118" hidden="1" customWidth="1"/>
    <col min="15" max="15" width="12.125" style="118" hidden="1" customWidth="1"/>
    <col min="16" max="16" width="13.375" style="118" hidden="1" customWidth="1"/>
    <col min="17" max="16384" width="9.125" style="118" customWidth="1"/>
  </cols>
  <sheetData>
    <row r="1" s="73" customFormat="1" ht="8.25" customHeight="1">
      <c r="B1" s="85"/>
    </row>
    <row r="2" spans="1:12" s="73" customFormat="1" ht="36" customHeight="1">
      <c r="A2" s="238" t="s">
        <v>206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s="73" customFormat="1" ht="40.5" customHeight="1">
      <c r="A3" s="239" t="s">
        <v>207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4" s="73" customFormat="1" ht="12.7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87"/>
      <c r="N4" s="87"/>
    </row>
    <row r="5" spans="1:14" s="73" customFormat="1" ht="12.75">
      <c r="A5" s="241" t="s">
        <v>346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87"/>
      <c r="N5" s="87"/>
    </row>
    <row r="6" spans="1:14" s="90" customFormat="1" ht="30.75" customHeight="1">
      <c r="A6" s="236" t="s">
        <v>208</v>
      </c>
      <c r="B6" s="236" t="s">
        <v>380</v>
      </c>
      <c r="C6" s="236" t="s">
        <v>209</v>
      </c>
      <c r="D6" s="244" t="s">
        <v>341</v>
      </c>
      <c r="E6" s="245"/>
      <c r="F6" s="236" t="s">
        <v>210</v>
      </c>
      <c r="G6" s="236" t="s">
        <v>347</v>
      </c>
      <c r="H6" s="236"/>
      <c r="I6" s="236"/>
      <c r="J6" s="236"/>
      <c r="K6" s="236"/>
      <c r="L6" s="236" t="s">
        <v>211</v>
      </c>
      <c r="M6" s="89"/>
      <c r="N6" s="89"/>
    </row>
    <row r="7" spans="1:16" s="90" customFormat="1" ht="131.25">
      <c r="A7" s="236"/>
      <c r="B7" s="236"/>
      <c r="C7" s="236"/>
      <c r="D7" s="74" t="s">
        <v>219</v>
      </c>
      <c r="E7" s="75" t="s">
        <v>220</v>
      </c>
      <c r="F7" s="236"/>
      <c r="G7" s="88" t="s">
        <v>212</v>
      </c>
      <c r="H7" s="88" t="s">
        <v>213</v>
      </c>
      <c r="I7" s="88" t="s">
        <v>348</v>
      </c>
      <c r="J7" s="88" t="s">
        <v>214</v>
      </c>
      <c r="K7" s="88" t="s">
        <v>215</v>
      </c>
      <c r="L7" s="236"/>
      <c r="M7" s="89"/>
      <c r="N7" s="91" t="s">
        <v>222</v>
      </c>
      <c r="O7" s="77" t="s">
        <v>223</v>
      </c>
      <c r="P7" s="77" t="s">
        <v>224</v>
      </c>
    </row>
    <row r="8" spans="1:16" s="86" customFormat="1" ht="18.75">
      <c r="A8" s="76">
        <v>1</v>
      </c>
      <c r="B8" s="76">
        <v>2</v>
      </c>
      <c r="C8" s="76">
        <v>3</v>
      </c>
      <c r="D8" s="76"/>
      <c r="E8" s="76">
        <v>4</v>
      </c>
      <c r="F8" s="76">
        <v>5</v>
      </c>
      <c r="G8" s="76">
        <v>6</v>
      </c>
      <c r="H8" s="76">
        <v>7</v>
      </c>
      <c r="I8" s="76">
        <v>8</v>
      </c>
      <c r="J8" s="76">
        <v>9</v>
      </c>
      <c r="K8" s="76">
        <v>10</v>
      </c>
      <c r="L8" s="76">
        <v>11</v>
      </c>
      <c r="M8" s="92"/>
      <c r="N8" s="76"/>
      <c r="O8" s="76"/>
      <c r="P8" s="76"/>
    </row>
    <row r="9" spans="1:16" s="95" customFormat="1" ht="18.75">
      <c r="A9" s="93" t="s">
        <v>205</v>
      </c>
      <c r="B9" s="94"/>
      <c r="C9" s="77"/>
      <c r="D9" s="77"/>
      <c r="E9" s="77"/>
      <c r="F9" s="77"/>
      <c r="G9" s="77"/>
      <c r="H9" s="77"/>
      <c r="I9" s="77"/>
      <c r="J9" s="77"/>
      <c r="K9" s="77"/>
      <c r="L9" s="77"/>
      <c r="N9" s="77"/>
      <c r="O9" s="77"/>
      <c r="P9" s="77"/>
    </row>
    <row r="10" spans="1:16" s="96" customFormat="1" ht="47.25" customHeight="1">
      <c r="A10" s="80"/>
      <c r="B10" s="131" t="s">
        <v>451</v>
      </c>
      <c r="C10" s="132" t="s">
        <v>450</v>
      </c>
      <c r="D10" s="141" t="s">
        <v>450</v>
      </c>
      <c r="E10" s="142" t="s">
        <v>450</v>
      </c>
      <c r="F10" s="81" t="s">
        <v>450</v>
      </c>
      <c r="G10" s="142" t="s">
        <v>450</v>
      </c>
      <c r="H10" s="142" t="s">
        <v>450</v>
      </c>
      <c r="I10" s="142" t="s">
        <v>450</v>
      </c>
      <c r="J10" s="142" t="s">
        <v>450</v>
      </c>
      <c r="K10" s="143" t="s">
        <v>450</v>
      </c>
      <c r="L10" s="144" t="s">
        <v>450</v>
      </c>
      <c r="N10" s="97">
        <f>'Раздел 5. '!H12</f>
        <v>0</v>
      </c>
      <c r="O10" s="97">
        <f>'Раздел 5. '!J12</f>
        <v>0</v>
      </c>
      <c r="P10" s="97">
        <f>'Раздел 5. '!K12</f>
        <v>0</v>
      </c>
    </row>
    <row r="11" spans="1:16" s="96" customFormat="1" ht="44.25" customHeight="1">
      <c r="A11" s="80"/>
      <c r="B11" s="131"/>
      <c r="C11" s="132"/>
      <c r="D11" s="141"/>
      <c r="E11" s="142"/>
      <c r="F11" s="81"/>
      <c r="G11" s="142"/>
      <c r="H11" s="142"/>
      <c r="I11" s="142"/>
      <c r="J11" s="142"/>
      <c r="K11" s="143"/>
      <c r="L11" s="144"/>
      <c r="N11" s="97" t="e">
        <f>'Раздел 5. '!#REF!</f>
        <v>#REF!</v>
      </c>
      <c r="O11" s="97" t="e">
        <f>'Раздел 5. '!#REF!</f>
        <v>#REF!</v>
      </c>
      <c r="P11" s="97" t="e">
        <f>'Раздел 5. '!#REF!</f>
        <v>#REF!</v>
      </c>
    </row>
    <row r="12" spans="1:16" s="95" customFormat="1" ht="18.75">
      <c r="A12" s="80"/>
      <c r="B12" s="131"/>
      <c r="C12" s="132"/>
      <c r="D12" s="141"/>
      <c r="E12" s="142"/>
      <c r="F12" s="81"/>
      <c r="G12" s="142"/>
      <c r="H12" s="142"/>
      <c r="I12" s="142"/>
      <c r="J12" s="142"/>
      <c r="K12" s="143"/>
      <c r="L12" s="144"/>
      <c r="N12" s="97" t="e">
        <f>'Раздел 5. '!#REF!</f>
        <v>#REF!</v>
      </c>
      <c r="O12" s="97" t="e">
        <f>'Раздел 5. '!#REF!</f>
        <v>#REF!</v>
      </c>
      <c r="P12" s="97" t="e">
        <f>'Раздел 5. '!#REF!</f>
        <v>#REF!</v>
      </c>
    </row>
    <row r="13" spans="1:12" s="95" customFormat="1" ht="18.75">
      <c r="A13" s="68"/>
      <c r="B13" s="102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s="95" customFormat="1" ht="18.75">
      <c r="A14" s="98" t="s">
        <v>442</v>
      </c>
      <c r="B14" s="123"/>
      <c r="C14" s="124"/>
      <c r="D14" s="124"/>
      <c r="E14" s="124"/>
      <c r="F14" s="124"/>
      <c r="G14" s="124"/>
      <c r="H14" s="78"/>
      <c r="I14" s="78"/>
      <c r="J14" s="78"/>
      <c r="K14" s="78"/>
      <c r="L14" s="78"/>
    </row>
    <row r="15" spans="1:12" s="95" customFormat="1" ht="53.25" customHeight="1">
      <c r="A15" s="98" t="s">
        <v>216</v>
      </c>
      <c r="B15" s="243" t="s">
        <v>457</v>
      </c>
      <c r="C15" s="243"/>
      <c r="D15" s="243"/>
      <c r="E15" s="243"/>
      <c r="F15" s="78"/>
      <c r="G15" s="243" t="s">
        <v>459</v>
      </c>
      <c r="H15" s="243"/>
      <c r="I15" s="78"/>
      <c r="J15" s="242"/>
      <c r="K15" s="242"/>
      <c r="L15" s="78"/>
    </row>
    <row r="16" spans="1:12" s="101" customFormat="1" ht="12">
      <c r="A16" s="99"/>
      <c r="B16" s="237" t="s">
        <v>349</v>
      </c>
      <c r="C16" s="237"/>
      <c r="D16" s="237"/>
      <c r="E16" s="237"/>
      <c r="F16" s="100"/>
      <c r="G16" s="237" t="s">
        <v>350</v>
      </c>
      <c r="H16" s="237"/>
      <c r="I16" s="99"/>
      <c r="J16" s="237" t="s">
        <v>351</v>
      </c>
      <c r="K16" s="237"/>
      <c r="L16" s="99"/>
    </row>
    <row r="17" spans="1:12" s="95" customFormat="1" ht="18.75">
      <c r="A17" s="78"/>
      <c r="B17" s="102"/>
      <c r="C17" s="78"/>
      <c r="D17" s="78"/>
      <c r="E17" s="78"/>
      <c r="F17" s="102"/>
      <c r="G17" s="78"/>
      <c r="H17" s="78"/>
      <c r="I17" s="78"/>
      <c r="J17" s="78" t="s">
        <v>225</v>
      </c>
      <c r="K17" s="78"/>
      <c r="L17" s="78"/>
    </row>
    <row r="18" spans="1:12" s="95" customFormat="1" ht="18.75">
      <c r="A18" s="78"/>
      <c r="B18" s="102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95" customFormat="1" ht="18.75">
      <c r="A19" s="78"/>
      <c r="B19" s="243" t="s">
        <v>452</v>
      </c>
      <c r="C19" s="243"/>
      <c r="D19" s="243"/>
      <c r="E19" s="243"/>
      <c r="F19" s="78"/>
      <c r="G19" s="248">
        <v>43118</v>
      </c>
      <c r="H19" s="249"/>
      <c r="I19" s="78"/>
      <c r="K19" s="78"/>
      <c r="L19" s="78"/>
    </row>
    <row r="20" spans="1:12" s="104" customFormat="1" ht="14.25">
      <c r="A20" s="103"/>
      <c r="B20" s="237" t="s">
        <v>217</v>
      </c>
      <c r="C20" s="237"/>
      <c r="D20" s="237"/>
      <c r="E20" s="237"/>
      <c r="F20" s="99"/>
      <c r="G20" s="237" t="s">
        <v>352</v>
      </c>
      <c r="H20" s="237"/>
      <c r="I20" s="103"/>
      <c r="J20" s="103"/>
      <c r="K20" s="103"/>
      <c r="L20" s="103"/>
    </row>
    <row r="21" ht="14.25">
      <c r="A21" s="103"/>
    </row>
    <row r="22" ht="14.25">
      <c r="A22" s="103"/>
    </row>
    <row r="24" spans="1:8" ht="15.75">
      <c r="A24" s="166" t="s">
        <v>453</v>
      </c>
      <c r="B24" s="161"/>
      <c r="C24" s="162"/>
      <c r="D24" s="162"/>
      <c r="E24" s="162"/>
      <c r="G24" s="247" t="s">
        <v>454</v>
      </c>
      <c r="H24" s="247"/>
    </row>
    <row r="25" spans="2:5" ht="12.75">
      <c r="B25" s="246" t="s">
        <v>351</v>
      </c>
      <c r="C25" s="246"/>
      <c r="D25" s="246"/>
      <c r="E25" s="246"/>
    </row>
    <row r="26" ht="12.75">
      <c r="B26" s="119" t="s">
        <v>455</v>
      </c>
    </row>
    <row r="34" spans="1:8" ht="17.25" customHeight="1">
      <c r="A34" s="166" t="s">
        <v>458</v>
      </c>
      <c r="B34" s="247"/>
      <c r="C34" s="247"/>
      <c r="D34" s="247"/>
      <c r="E34" s="247"/>
      <c r="G34" s="247" t="s">
        <v>456</v>
      </c>
      <c r="H34" s="247"/>
    </row>
    <row r="35" spans="2:5" ht="12.75">
      <c r="B35" s="246" t="s">
        <v>351</v>
      </c>
      <c r="C35" s="246"/>
      <c r="D35" s="246"/>
      <c r="E35" s="246"/>
    </row>
  </sheetData>
  <sheetProtection/>
  <mergeCells count="26">
    <mergeCell ref="B35:E35"/>
    <mergeCell ref="G34:H34"/>
    <mergeCell ref="B20:E20"/>
    <mergeCell ref="G20:H20"/>
    <mergeCell ref="B19:E19"/>
    <mergeCell ref="G6:K6"/>
    <mergeCell ref="G19:H19"/>
    <mergeCell ref="B25:E25"/>
    <mergeCell ref="G24:H24"/>
    <mergeCell ref="B34:E34"/>
    <mergeCell ref="A2:L2"/>
    <mergeCell ref="A3:L3"/>
    <mergeCell ref="A4:L4"/>
    <mergeCell ref="A5:L5"/>
    <mergeCell ref="L6:L7"/>
    <mergeCell ref="J15:K15"/>
    <mergeCell ref="B15:E15"/>
    <mergeCell ref="G15:H15"/>
    <mergeCell ref="B6:B7"/>
    <mergeCell ref="D6:E6"/>
    <mergeCell ref="A6:A7"/>
    <mergeCell ref="F6:F7"/>
    <mergeCell ref="J16:K16"/>
    <mergeCell ref="G16:H16"/>
    <mergeCell ref="B16:E16"/>
    <mergeCell ref="C6:C7"/>
  </mergeCells>
  <printOptions/>
  <pageMargins left="0" right="0" top="0" bottom="0" header="0" footer="0"/>
  <pageSetup horizontalDpi="600" verticalDpi="600" orientation="landscape" paperSize="9" scale="55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2018-01-19T07:05:45Z</cp:lastPrinted>
  <dcterms:created xsi:type="dcterms:W3CDTF">2001-07-17T13:47:10Z</dcterms:created>
  <dcterms:modified xsi:type="dcterms:W3CDTF">2018-01-19T07:07:50Z</dcterms:modified>
  <cp:category/>
  <cp:version/>
  <cp:contentType/>
  <cp:contentStatus/>
</cp:coreProperties>
</file>