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E30" i="3" l="1"/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<sst xmlns="http://schemas.openxmlformats.org/spreadsheetml/2006/main" count="140" uniqueCount="105">
  <si>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</si>
  <si>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</si>
  <si>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</si>
  <si>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</si>
  <si>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</si>
  <si>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</si>
  <si>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</si>
  <si>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</si>
  <si>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</si>
  <si>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</si>
  <si>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</si>
  <si>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</si>
  <si>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</si>
  <si>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</si>
  <si>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</si>
  <si>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</si>
  <si>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</si>
  <si>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</si>
  <si>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</si>
  <si>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</si>
  <si>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</si>
  <si>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</si>
  <si>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</si>
  <si>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</si>
  <si>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</si>
  <si>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</si>
  <si>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</si>
  <si>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</si>
  <si>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</si>
  <si>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</si>
  <si>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</si>
  <si>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</si>
  <si>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</si>
  <si>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</si>
  <si>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</si>
  <si>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</si>
  <si>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</si>
  <si>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</si>
  <si>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</si>
  <si>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</si>
  <si>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</si>
  <si>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</si>
  <si>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</si>
  <si>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</si>
  <si>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</si>
  <si>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</si>
  <si>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</si>
  <si>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</si>
  <si>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</si>
  <si>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</si>
  <si>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</si>
  <si>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</si>
  <si>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</si>
  <si>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</si>
  <si>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</si>
  <si>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</si>
  <si>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</si>
  <si>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</si>
  <si>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</si>
  <si>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</si>
  <si>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</si>
  <si>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</si>
  <si>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</si>
  <si>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</si>
  <si>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</si>
  <si>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</si>
  <si>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</si>
  <si>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</si>
  <si>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</si>
  <si>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</si>
  <si>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</si>
  <si>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</si>
  <si>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</si>
  <si>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</si>
  <si>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</si>
  <si>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</si>
  <si>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</si>
  <si>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</si>
  <si>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</si>
  <si>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</si>
  <si>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</si>
  <si>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</si>
  <si>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</si>
  <si>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</si>
  <si>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</si>
  <si>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</si>
  <si>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</si>
  <si>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</si>
  <si>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</si>
  <si>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</si>
  <si>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</si>
  <si>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</si>
  <si>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</si>
  <si>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</si>
  <si>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</si>
  <si>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</si>
  <si>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</si>
  <si>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</si>
  <si>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</si>
  <si>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</si>
  <si>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Анкета для оценки эффективности муниципальной программы  «Обеспечение безопасности населения и муниципального имущества на территории МО МР «Сыктывдинский» на период до 2020 года"за 2018 год
&lt;*&gt;</t>
  </si>
  <si>
    <t>да</t>
  </si>
  <si>
    <t>нет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</si>
  <si>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51, выполнено 46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</si>
  <si>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17, достигнуто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</si>
</sst>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8" zoomScale="76" zoomScaleNormal="100" zoomScaleSheetLayoutView="76" workbookViewId="0">
      <selection activeCell="E32" sqref="E32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98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25">
      <c r="A4" s="72" t="s">
        <v>100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101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95</v>
      </c>
      <c r="C11" s="66" t="s">
        <v>96</v>
      </c>
      <c r="D11" s="20" t="s">
        <v>48</v>
      </c>
      <c r="E11" s="7" t="s">
        <v>102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101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101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102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102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101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101</v>
      </c>
      <c r="F18" s="1">
        <f>IF(E18="да",1,0)</f>
        <v>1</v>
      </c>
      <c r="G18" s="21">
        <f>IF(E18="да",0.02,IF(E18="нет",0,""))</f>
        <v>0.02</v>
      </c>
    </row>
    <row r="19" spans="1:7" ht="110.25" customHeight="1" x14ac:dyDescent="0.25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101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4</v>
      </c>
      <c r="G21" s="3">
        <f>G22+G23+G24+G25+G26</f>
        <v>0.16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101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25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101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102</v>
      </c>
      <c r="F24" s="1">
        <f>IF(E24="да",1,0)</f>
        <v>0</v>
      </c>
      <c r="G24" s="21">
        <f>IF(E24="да",0.04,IF(E24="нет",0,""))</f>
        <v>0</v>
      </c>
    </row>
    <row r="25" spans="1:7" ht="286.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101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101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2.0159550561797754</v>
      </c>
      <c r="G27" s="5">
        <f>G28+G29+G30</f>
        <v>0.33585811235955054</v>
      </c>
    </row>
    <row r="28" spans="1:7" ht="90" x14ac:dyDescent="0.25">
      <c r="A28" s="20" t="s">
        <v>25</v>
      </c>
      <c r="B28" s="22" t="s">
        <v>84</v>
      </c>
      <c r="C28" s="22" t="s">
        <v>103</v>
      </c>
      <c r="D28" s="57" t="s">
        <v>48</v>
      </c>
      <c r="E28" s="32">
        <v>0.9</v>
      </c>
      <c r="F28" s="33">
        <f>E28</f>
        <v>0.9</v>
      </c>
      <c r="G28" s="34">
        <f>(F28*16.66)/100</f>
        <v>0.14993999999999999</v>
      </c>
    </row>
    <row r="29" spans="1:7" ht="132" customHeight="1" x14ac:dyDescent="0.25">
      <c r="A29" s="20" t="s">
        <v>26</v>
      </c>
      <c r="B29" s="22" t="s">
        <v>85</v>
      </c>
      <c r="C29" s="61" t="s">
        <v>104</v>
      </c>
      <c r="D29" s="57" t="s">
        <v>48</v>
      </c>
      <c r="E29" s="32">
        <v>0.88</v>
      </c>
      <c r="F29" s="33">
        <f>E29</f>
        <v>0.88</v>
      </c>
      <c r="G29" s="34">
        <f>(F29*16.66)/100</f>
        <v>0.14660799999999999</v>
      </c>
    </row>
    <row r="30" spans="1:7" ht="123" customHeight="1" x14ac:dyDescent="0.25">
      <c r="A30" s="74" t="s">
        <v>27</v>
      </c>
      <c r="B30" s="77" t="s">
        <v>86</v>
      </c>
      <c r="C30" s="22" t="s">
        <v>87</v>
      </c>
      <c r="D30" s="74" t="s">
        <v>52</v>
      </c>
      <c r="E30" s="62">
        <f>E31/E32</f>
        <v>0.23595505617977527</v>
      </c>
      <c r="F30" s="33">
        <f>IF(E30&gt;1,1,E30)</f>
        <v>0.23595505617977527</v>
      </c>
      <c r="G30" s="34">
        <f>(F30*16.66)/100</f>
        <v>3.9310112359550564E-2</v>
      </c>
    </row>
    <row r="31" spans="1:7" ht="81" customHeight="1" x14ac:dyDescent="0.25">
      <c r="A31" s="75"/>
      <c r="B31" s="78"/>
      <c r="C31" s="22" t="s">
        <v>88</v>
      </c>
      <c r="D31" s="75"/>
      <c r="E31" s="32">
        <v>0.21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89</v>
      </c>
      <c r="D32" s="76"/>
      <c r="E32" s="32">
        <v>0.89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12.015955056179775</v>
      </c>
      <c r="G33" s="38">
        <f>G9+G14+G21+G27</f>
        <v>0.70585811235955054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97</v>
      </c>
      <c r="C37" s="80"/>
      <c r="D37" s="80"/>
      <c r="E37" s="80"/>
      <c r="F37" s="80"/>
      <c r="G37" s="80"/>
    </row>
    <row r="38" spans="1:7" ht="54.75" customHeight="1" x14ac:dyDescent="0.25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7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99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5" t="s">
        <v>90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91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92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93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94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86" t="s">
        <v>51</v>
      </c>
      <c r="B13" s="86"/>
      <c r="C13" s="86"/>
      <c r="D13" s="86"/>
      <c r="E13" s="86"/>
      <c r="F13" s="86"/>
    </row>
    <row r="14" spans="1:6" ht="34.5" customHeight="1" x14ac:dyDescent="0.25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2017-12-11T12:13:56Z</cp:lastPrinted>
  <dcterms:created xsi:type="dcterms:W3CDTF">2016-01-22T12:00:45Z</dcterms:created>
  <dcterms:modified xsi:type="dcterms:W3CDTF">2019-03-05T08:35:55Z</dcterms:modified>
</cp:coreProperties>
</file>