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МО\Муниципалные программы МО\2019_2021_ МУНИЦИП_ПРОГРАММЫ_МО\ОТЧЕТЫ\ГОДОВЫЕ ОТЧЕТЫ\БЕЗОПАСНОСТЬ\"/>
    </mc:Choice>
  </mc:AlternateContent>
  <xr:revisionPtr revIDLastSave="0" documentId="13_ncr:1_{740FFF09-5D98-43CF-BE3C-748D2313EAB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<sst xmlns="http://schemas.openxmlformats.org/spreadsheetml/2006/main" count="140" uniqueCount="105">
  <si>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</si>
  <si>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</si>
  <si>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</si>
  <si>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</si>
  <si>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</si>
  <si>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</si>
  <si>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</si>
  <si>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</si>
  <si>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</si>
  <si>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</si>
  <si>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</si>
  <si>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</si>
  <si>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</si>
  <si>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</si>
  <si>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</si>
  <si>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</si>
  <si>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</si>
  <si>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</si>
  <si>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</si>
  <si>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</si>
  <si>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</si>
  <si>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</si>
  <si>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</si>
  <si>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</si>
  <si>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</si>
  <si>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</si>
  <si>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</si>
  <si>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</si>
  <si>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</si>
  <si>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</si>
  <si>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</si>
  <si>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</si>
  <si>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</si>
  <si>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</si>
  <si>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</si>
  <si>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</si>
  <si>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</si>
  <si>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</si>
  <si>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</si>
  <si>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</si>
  <si>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</si>
  <si>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</si>
  <si>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</si>
  <si>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</si>
  <si>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</si>
  <si>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</si>
  <si>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</si>
  <si>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</si>
  <si>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</si>
  <si>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</si>
  <si>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</si>
  <si>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</si>
  <si>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</si>
  <si>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</si>
  <si>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</si>
  <si>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</si>
  <si>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</si>
  <si>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</si>
  <si>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</si>
  <si>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</si>
  <si>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</si>
  <si>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</si>
  <si>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</si>
  <si>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</si>
  <si>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</si>
  <si>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</si>
  <si>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</si>
  <si>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</si>
  <si>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</si>
  <si>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</si>
  <si>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</si>
  <si>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</si>
  <si>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</si>
  <si>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</si>
  <si>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</si>
  <si>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</si>
  <si>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</si>
  <si>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</si>
  <si>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</si>
  <si>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</si>
  <si>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</si>
  <si>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</si>
  <si>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</si>
  <si>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</si>
  <si>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</si>
  <si>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</si>
  <si>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</si>
  <si>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</si>
  <si>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</si>
  <si>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</si>
  <si>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</si>
  <si>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</si>
  <si>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</si>
  <si>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</si>
  <si>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</si>
  <si>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</si>
  <si>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</si>
  <si>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</si>
  <si>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</si>
  <si>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</si>
  <si>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да</t>
  </si>
  <si>
    <t>нет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</si>
  <si>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28, выполнено 22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</si>
  <si>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17, достигнуто 13</t>
  </si>
  <si>
    <t>Анкета для оценки эффективности муниципальной программы  «Обеспечение безопасности населения и муниципального имущества на территории МО МР «Сыктывдинский» на период до 2020 года"за 2019 год
&lt;*&gt;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</si>
</sst>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38"/>
  <sheetViews>
    <sheetView tabSelected="1" view="pageBreakPreview" zoomScale="76" zoomScaleNormal="100" zoomScaleSheetLayoutView="76" workbookViewId="0">
      <selection activeCell="L4" sqref="L4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98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25">
      <c r="A4" s="72" t="s">
        <v>104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100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95</v>
      </c>
      <c r="C11" s="66" t="s">
        <v>96</v>
      </c>
      <c r="D11" s="20" t="s">
        <v>48</v>
      </c>
      <c r="E11" s="7" t="s">
        <v>101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100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100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101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101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100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100</v>
      </c>
      <c r="F18" s="1">
        <f>IF(E18="да",1,0)</f>
        <v>1</v>
      </c>
      <c r="G18" s="21">
        <f>IF(E18="да",0.02,IF(E18="нет",0,""))</f>
        <v>0.02</v>
      </c>
    </row>
    <row r="19" spans="1:7" ht="110.25" customHeight="1" x14ac:dyDescent="0.25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100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5</v>
      </c>
      <c r="G21" s="3">
        <f>G22+G23+G24+G25+G26</f>
        <v>0.2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100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25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100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100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100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100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2.2224096385542169</v>
      </c>
      <c r="G27" s="5">
        <f>G28+G29+G30</f>
        <v>0.37025344578313257</v>
      </c>
    </row>
    <row r="28" spans="1:7" ht="90" x14ac:dyDescent="0.25">
      <c r="A28" s="20" t="s">
        <v>25</v>
      </c>
      <c r="B28" s="22" t="s">
        <v>84</v>
      </c>
      <c r="C28" s="22" t="s">
        <v>102</v>
      </c>
      <c r="D28" s="57" t="s">
        <v>48</v>
      </c>
      <c r="E28" s="32">
        <v>0.86</v>
      </c>
      <c r="F28" s="33">
        <f>E28</f>
        <v>0.86</v>
      </c>
      <c r="G28" s="34">
        <f>(F28*16.66)/100</f>
        <v>0.14327600000000001</v>
      </c>
    </row>
    <row r="29" spans="1:7" ht="132" customHeight="1" x14ac:dyDescent="0.25">
      <c r="A29" s="20" t="s">
        <v>26</v>
      </c>
      <c r="B29" s="22" t="s">
        <v>85</v>
      </c>
      <c r="C29" s="61" t="s">
        <v>103</v>
      </c>
      <c r="D29" s="57" t="s">
        <v>48</v>
      </c>
      <c r="E29" s="32">
        <v>0.76</v>
      </c>
      <c r="F29" s="33">
        <f>E29</f>
        <v>0.76</v>
      </c>
      <c r="G29" s="34">
        <f>(F29*16.66)/100</f>
        <v>0.12661600000000001</v>
      </c>
    </row>
    <row r="30" spans="1:7" ht="123" customHeight="1" x14ac:dyDescent="0.25">
      <c r="A30" s="74" t="s">
        <v>27</v>
      </c>
      <c r="B30" s="77" t="s">
        <v>86</v>
      </c>
      <c r="C30" s="22" t="s">
        <v>87</v>
      </c>
      <c r="D30" s="74" t="s">
        <v>52</v>
      </c>
      <c r="E30" s="62">
        <f>E31/E32</f>
        <v>0.60240963855421692</v>
      </c>
      <c r="F30" s="33">
        <f>IF(E30&gt;1,1,E30)</f>
        <v>0.60240963855421692</v>
      </c>
      <c r="G30" s="34">
        <f>(F30*16.66)/100</f>
        <v>0.10036144578313254</v>
      </c>
    </row>
    <row r="31" spans="1:7" ht="81" customHeight="1" x14ac:dyDescent="0.25">
      <c r="A31" s="75"/>
      <c r="B31" s="78"/>
      <c r="C31" s="22" t="s">
        <v>88</v>
      </c>
      <c r="D31" s="75"/>
      <c r="E31" s="32">
        <v>0.5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89</v>
      </c>
      <c r="D32" s="76"/>
      <c r="E32" s="32">
        <v>0.83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13.222409638554216</v>
      </c>
      <c r="G33" s="38">
        <f>G9+G14+G21+G27</f>
        <v>0.7802534457831326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97</v>
      </c>
      <c r="C37" s="80"/>
      <c r="D37" s="80"/>
      <c r="E37" s="80"/>
      <c r="F37" s="80"/>
      <c r="G37" s="80"/>
    </row>
    <row r="38" spans="1:7" ht="54.75" customHeight="1" x14ac:dyDescent="0.25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 xr:uid="{00000000-0009-0000-0000-000000000000}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F14"/>
  <sheetViews>
    <sheetView view="pageBreakPreview" topLeftCell="A7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99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6" t="s">
        <v>35</v>
      </c>
      <c r="B4" s="86"/>
      <c r="C4" s="86"/>
      <c r="D4" s="86"/>
      <c r="E4" s="86"/>
      <c r="F4" s="86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87" t="s">
        <v>43</v>
      </c>
      <c r="D6" s="88"/>
      <c r="E6" s="88"/>
      <c r="F6" s="89"/>
    </row>
    <row r="7" spans="1:6" ht="52.5" customHeight="1" x14ac:dyDescent="0.25">
      <c r="A7" s="44" t="s">
        <v>30</v>
      </c>
      <c r="B7" s="45" t="s">
        <v>31</v>
      </c>
      <c r="C7" s="85" t="s">
        <v>90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91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92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93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94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90" t="s">
        <v>51</v>
      </c>
      <c r="B13" s="90"/>
      <c r="C13" s="90"/>
      <c r="D13" s="90"/>
      <c r="E13" s="90"/>
      <c r="F13" s="90"/>
    </row>
    <row r="14" spans="1:6" ht="34.5" customHeight="1" x14ac:dyDescent="0.25">
      <c r="A14" s="90" t="s">
        <v>55</v>
      </c>
      <c r="B14" s="90"/>
      <c r="C14" s="90"/>
      <c r="D14" s="90"/>
      <c r="E14" s="90"/>
      <c r="F14" s="90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Puser03_0</cp:lastModifiedBy>
  <cp:lastPrinted>2020-03-05T11:15:24Z</cp:lastPrinted>
  <dcterms:created xsi:type="dcterms:W3CDTF">2016-01-22T12:00:45Z</dcterms:created>
  <dcterms:modified xsi:type="dcterms:W3CDTF">2020-06-08T12:29:08Z</dcterms:modified>
</cp:coreProperties>
</file>