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APPT" localSheetId="0">ДЧБ!$A$9</definedName>
    <definedName name="FIO" localSheetId="0">ДЧБ!$F$9</definedName>
    <definedName name="LAST_CELL" localSheetId="0">ДЧБ!$J$101</definedName>
    <definedName name="SIGN" localSheetId="0">ДЧБ!$A$9:$H$9</definedName>
  </definedNames>
  <calcPr calcId="145621"/>
</workbook>
</file>

<file path=xl/calcChain.xml><?xml version="1.0" encoding="utf-8"?>
<calcChain xmlns="http://schemas.openxmlformats.org/spreadsheetml/2006/main">
  <c r="D96" i="1" l="1"/>
  <c r="D64" i="1"/>
  <c r="D65" i="1"/>
  <c r="D76" i="1"/>
  <c r="D144" i="1"/>
  <c r="C144" i="1"/>
</calcChain>
</file>

<file path=xl/sharedStrings.xml><?xml version="1.0" encoding="utf-8"?>
<sst xmlns="http://schemas.openxmlformats.org/spreadsheetml/2006/main" count="279" uniqueCount="278">
  <si>
    <t>Единица измерения руб.</t>
  </si>
  <si>
    <t>КВД</t>
  </si>
  <si>
    <t>Наименование КВД</t>
  </si>
  <si>
    <t>Бюджетные назначения 2018 год</t>
  </si>
  <si>
    <t>Остаток зачислений 2018 год</t>
  </si>
  <si>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</si>
  <si>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</si>
  <si>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</si>
  <si>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</si>
  <si>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</si>
  <si>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</si>
  <si>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</si>
  <si>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</si>
  <si>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</si>
  <si>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</si>
  <si>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</si>
  <si>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</si>
  <si>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</si>
  <si>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</si>
  <si>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</si>
  <si>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</si>
  <si>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</si>
  <si>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</si>
  <si>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</si>
  <si>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</si>
  <si>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</si>
  <si>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</si>
  <si>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</si>
  <si>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</si>
  <si>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</si>
  <si>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</si>
  <si>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</si>
  <si>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</si>
  <si>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</si>
  <si>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</si>
  <si>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</si>
  <si>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</si>
  <si>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</si>
  <si>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 5</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</si>
  <si>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</si>
  <si>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</si>
  <si>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</si>
  <si>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</si>
  <si>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</si>
  <si>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</si>
  <si>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</si>
  <si>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</si>
  <si>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</si>
  <si>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</si>
  <si>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</si>
  <si>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</si>
  <si>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</si>
  <si>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</si>
  <si>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</si>
  <si>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</si>
  <si>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</si>
  <si>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</si>
  <si>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</si>
  <si>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</si>
  <si>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</si>
  <si>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 7</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</si>
  <si>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</si>
  <si>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</si>
  <si>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</si>
  <si>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</si>
  <si>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1 12 01 041 01 0000 120</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</si>
  <si>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</si>
  <si>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</si>
  <si>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</si>
  <si>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</si>
  <si>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</si>
  <si>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</si>
  <si>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</si>
  <si>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</si>
  <si>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</si>
  <si>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</si>
  <si>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</si>
  <si>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</si>
  <si>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</si>
  <si>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</si>
  <si>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</si>
  <si>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</si>
  <si>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</si>
  <si>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</si>
  <si>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</si>
  <si>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</si>
  <si>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</si>
  <si>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</si>
  <si>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</si>
  <si>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</si>
  <si>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</si>
  <si>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</si>
  <si>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</si>
  <si>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</si>
  <si>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</si>
  <si>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</si>
  <si>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</si>
  <si>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</si>
  <si>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</si>
  <si>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</si>
  <si>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</si>
  <si>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</si>
  <si>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</si>
  <si>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</si>
  <si>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</si>
  <si>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</si>
  <si>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</si>
  <si>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</si>
  <si>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</si>
  <si>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</si>
  <si>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</si>
  <si>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</si>
  <si>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</si>
  <si>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</si>
  <si>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</si>
  <si>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</si>
  <si>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</si>
  <si>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</si>
  <si>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</si>
  <si>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</si>
  <si>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</si>
  <si>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</si>
  <si>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</si>
  <si>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</si>
  <si>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</si>
  <si>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</si>
  <si>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</si>
  <si>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</si>
  <si>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</si>
  <si>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</si>
  <si>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</si>
  <si>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</si>
  <si>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</si>
  <si>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</si>
  <si>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</si>
  <si>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</si>
  <si>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2 02 20 051 00 0000 151</t>
  </si>
  <si>
    <t>Субсидии бюджетам на реализацию федеральных целевых программ</t>
  </si>
  <si>
    <t>2 02 20 299 00 0000 151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</si>
  <si>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</si>
  <si>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</si>
  <si>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</si>
  <si>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2 02 25 467 00 0000 151</t>
  </si>
  <si>
    <t>Субсидии бюджетам на обеспечение развития и укрепления материально-технической базы муниципальных домов культуры</t>
  </si>
  <si>
    <t>2 02 25 519 00 0000 151</t>
  </si>
  <si>
    <t>Субсидия бюджетам на поддержку отрасли культуры</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</si>
  <si>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</si>
  <si>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</si>
  <si>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</si>
  <si>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</si>
  <si>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</si>
  <si>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</si>
  <si>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</si>
  <si>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</si>
  <si>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</si>
  <si>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</si>
  <si>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</si>
  <si>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</si>
  <si>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</si>
  <si>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</si>
  <si>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</si>
  <si>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</si>
  <si>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</si>
  <si>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</si>
  <si>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</si>
  <si>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</si>
  <si>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2 02 35 176 05 0000 151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</si>
  <si>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</si>
  <si>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</si>
  <si>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</si>
  <si>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</si>
  <si>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</si>
  <si>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</si>
  <si>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</si>
  <si>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</si>
  <si>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</si>
  <si>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</si>
  <si>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</si>
  <si>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</si>
  <si>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</si>
  <si>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2 18 05 000 05 0000 180</t>
  </si>
  <si>
    <t>Доходы бюджетов муниципальных районов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</si>
  <si>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</si>
  <si>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</si>
  <si>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</si>
  <si>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</si>
  <si>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</si>
  <si>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</si>
  <si>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</si>
  <si>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 xml:space="preserve">Плата за размещение отходов производства </t>
  </si>
  <si>
    <t>Сведения об исполнении бюджета муниципального образования муниципального района "Сыктывдинский"  за январь-апрель 2018 года</t>
  </si>
  <si>
    <t>КФСР</t>
  </si>
  <si>
    <t>Наименование кода</t>
  </si>
  <si>
    <t>Ассигнования 2018 год</t>
  </si>
  <si>
    <t>Расход по ЛС</t>
  </si>
  <si>
    <t>01 00</t>
  </si>
  <si>
    <t>ОБЩЕГОСУДАРСТВЕННЫЕ ВОПРОСЫ</t>
  </si>
  <si>
    <t>01 03</t>
  </si>
  <si>
    <t>Функционирование законодательных (представительных) органов государственной власти и представительных органов муниципальных образований</t>
  </si>
  <si>
    <t>01 04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</si>
  <si>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</si>
  <si>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01 05</t>
  </si>
  <si>
    <t>Судебная система</t>
  </si>
  <si>
    <t>01 06</t>
  </si>
  <si>
    <t>Обеспечение деятельности финансовых, налоговых и таможенных органов и органов финансового (финансово-бюджетного) надзора</t>
  </si>
  <si>
    <t>01 11</t>
  </si>
  <si>
    <t>Резервные фонды</t>
  </si>
  <si>
    <t>01 13</t>
  </si>
  <si>
    <t>Другие общегосударственные вопросы</t>
  </si>
  <si>
    <t>02 00</t>
  </si>
  <si>
    <t>НАЦИОНАЛЬНАЯ ОБОРОНА</t>
  </si>
  <si>
    <t>02 03</t>
  </si>
  <si>
    <t>Мобилизационная и вневойсковая подготовка</t>
  </si>
  <si>
    <t>03 00</t>
  </si>
  <si>
    <t>НАЦИОНАЛЬНАЯ БЕЗОПАСНОСТЬ И ПРАВООХРАНИТЕЛЬНАЯ ДЕЯТЕЛЬНОСТЬ</t>
  </si>
  <si>
    <t>03 09</t>
  </si>
  <si>
    <t>Защита населения и территории от чрезвычайных ситуаций природного и техногенного характера, гражданская оборона</t>
  </si>
  <si>
    <t>04 00</t>
  </si>
  <si>
    <t>НАЦИОНАЛЬНАЯ ЭКОНОМИКА</t>
  </si>
  <si>
    <t>04 05</t>
  </si>
  <si>
    <t>Сельское хозяйство и рыболовство</t>
  </si>
  <si>
    <t>04 09</t>
  </si>
  <si>
    <t>Дорожное хозяйство (дорожные фонды)</t>
  </si>
  <si>
    <t>04 12</t>
  </si>
  <si>
    <t>Другие вопросы в области национальной экономики</t>
  </si>
  <si>
    <t>05 00</t>
  </si>
  <si>
    <t>ЖИЛИЩНО-КОММУНАЛЬНОЕ ХОЗЯЙСТВО</t>
  </si>
  <si>
    <t>05 01</t>
  </si>
  <si>
    <t>Жилищное хозяйство</t>
  </si>
  <si>
    <t>05 02</t>
  </si>
  <si>
    <t>Коммунальное хозяйство</t>
  </si>
  <si>
    <t>05 03</t>
  </si>
  <si>
    <t>Благоустройство</t>
  </si>
  <si>
    <t>07 00</t>
  </si>
  <si>
    <t>ОБРАЗОВАНИЕ</t>
  </si>
  <si>
    <t>07 01</t>
  </si>
  <si>
    <t>Дошкольное образование</t>
  </si>
  <si>
    <t>07 02</t>
  </si>
  <si>
    <t>Общее образование</t>
  </si>
  <si>
    <t>07 03</t>
  </si>
  <si>
    <t>Дополнительное образование детей</t>
  </si>
  <si>
    <t>07 07</t>
  </si>
  <si>
    <t>Молодежная политика</t>
  </si>
  <si>
    <t>07 09</t>
  </si>
  <si>
    <t>Другие вопросы в области образования</t>
  </si>
  <si>
    <t>08 00</t>
  </si>
  <si>
    <t>КУЛЬТУРА, КИНЕМАТОГРАФИЯ</t>
  </si>
  <si>
    <t>08 01</t>
  </si>
  <si>
    <t>Культура</t>
  </si>
  <si>
    <t>08 04</t>
  </si>
  <si>
    <t>Другие вопросы в области культуры, кинематографии</t>
  </si>
  <si>
    <t>10 00</t>
  </si>
  <si>
    <t>СОЦИАЛЬНАЯ ПОЛИТИКА</t>
  </si>
  <si>
    <t>10 01</t>
  </si>
  <si>
    <t>Пенсионное обеспечение</t>
  </si>
  <si>
    <t>10 03</t>
  </si>
  <si>
    <t>Социальное обеспечение населения</t>
  </si>
  <si>
    <t>10 04</t>
  </si>
  <si>
    <t>Охрана семьи и детства</t>
  </si>
  <si>
    <t>11 00</t>
  </si>
  <si>
    <t>ФИЗИЧЕСКАЯ КУЛЬТУРА И СПОРТ</t>
  </si>
  <si>
    <t>11 01</t>
  </si>
  <si>
    <t>Физическая культура</t>
  </si>
  <si>
    <t>13 00</t>
  </si>
  <si>
    <t>ОБСЛУЖИВАНИЕ ГОСУДАРСТВЕННОГО И МУНИЦИПАЛЬНОГО ДОЛГА</t>
  </si>
  <si>
    <t>13 01</t>
  </si>
  <si>
    <t>Обслуживание государственного внутреннего и муниципального долга</t>
  </si>
  <si>
    <t>14 00</t>
  </si>
  <si>
    <t>МЕЖБЮДЖЕТНЫЕ ТРАНСФЕРТЫ ОБЩЕГО ХАРАКТЕРА БЮДЖЕТАМ СУБЪЕКТОВ РОССИЙСКОЙ ФЕДЕРАЦИИ И МУНИЦИПАЛЬНЫХ ОБРАЗОВАНИЙ</t>
  </si>
  <si>
    <t>14 01</t>
  </si>
  <si>
    <t>Дотации на выравнивание бюджетной обеспеченности субъектов Российской Федерации и муниципальных образований</t>
  </si>
  <si>
    <t>14 02</t>
  </si>
  <si>
    <t>Иные дотации</t>
  </si>
  <si>
    <t>Источники внутреннего финансирования дефицита бюджета</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</si>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</sst>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
  </numFmts>
  <fonts count="8" x14ac:knownFonts="1">
    <font>
      <sz val="10"/>
      <name val="Arial"/>
    </font>
    <font>
      <sz val="8.5"/>
      <name val="MS Sans Serif"/>
    </font>
    <font>
      <sz val="8.5"/>
      <name val="Times New Roman"/>
      <family val="1"/>
      <charset val="204"/>
    </font>
    <font>
      <b/>
      <sz val="8.5"/>
      <name val="Times New Roman"/>
      <family val="1"/>
      <charset val="204"/>
    </font>
    <font>
      <b/>
      <sz val="8"/>
      <name val="Times New Roman"/>
      <family val="1"/>
      <charset val="204"/>
    </font>
    <font>
      <sz val="8"/>
      <name val="Times New Roman"/>
      <family val="1"/>
      <charset val="204"/>
    </font>
    <font>
      <b/>
      <sz val="11"/>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36">
    <xf numFmtId="0" fontId="0" fillId="0" borderId="0" xfId="0"/>
    <xf numFmtId="0" fontId="1" fillId="0" borderId="0" xfId="0" applyFont="1" applyBorder="1" applyAlignment="1" applyProtection="1"/>
    <xf numFmtId="49" fontId="2" fillId="0" borderId="3"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49" fontId="2" fillId="0" borderId="2" xfId="0" applyNumberFormat="1" applyFont="1" applyBorder="1" applyAlignment="1" applyProtection="1">
      <alignment horizontal="center" vertical="center" wrapText="1"/>
    </xf>
    <xf numFmtId="4" fontId="2" fillId="0" borderId="3" xfId="0" applyNumberFormat="1" applyFont="1" applyBorder="1" applyAlignment="1" applyProtection="1">
      <alignment horizontal="right" vertical="center" wrapText="1"/>
    </xf>
    <xf numFmtId="173" fontId="2" fillId="0" borderId="3" xfId="0" applyNumberFormat="1" applyFont="1" applyBorder="1" applyAlignment="1" applyProtection="1">
      <alignment horizontal="left" vertical="center" wrapText="1"/>
    </xf>
    <xf numFmtId="49" fontId="3" fillId="0" borderId="2" xfId="0" applyNumberFormat="1" applyFont="1" applyBorder="1" applyAlignment="1" applyProtection="1">
      <alignment horizontal="center"/>
    </xf>
    <xf numFmtId="49" fontId="3" fillId="0" borderId="3" xfId="0" applyNumberFormat="1" applyFont="1" applyBorder="1" applyAlignment="1" applyProtection="1">
      <alignment horizontal="left"/>
    </xf>
    <xf numFmtId="4" fontId="3" fillId="0" borderId="3" xfId="0" applyNumberFormat="1" applyFont="1" applyBorder="1" applyAlignment="1" applyProtection="1">
      <alignment horizontal="right"/>
    </xf>
    <xf numFmtId="49" fontId="6" fillId="0" borderId="0" xfId="0" applyNumberFormat="1" applyFont="1" applyBorder="1" applyAlignment="1" applyProtection="1">
      <alignment horizontal="center" wrapText="1"/>
    </xf>
    <xf numFmtId="49" fontId="3" fillId="0" borderId="1" xfId="1" applyNumberFormat="1" applyFont="1" applyBorder="1" applyAlignment="1" applyProtection="1">
      <alignment horizontal="center" vertical="center" wrapText="1"/>
    </xf>
    <xf numFmtId="49" fontId="3" fillId="0" borderId="2" xfId="1" applyNumberFormat="1" applyFont="1" applyBorder="1" applyAlignment="1" applyProtection="1">
      <alignment horizontal="center" vertical="center" wrapText="1"/>
    </xf>
    <xf numFmtId="49" fontId="3" fillId="0" borderId="3" xfId="1" applyNumberFormat="1" applyFont="1" applyBorder="1" applyAlignment="1" applyProtection="1">
      <alignment horizontal="left" vertical="center" wrapText="1"/>
    </xf>
    <xf numFmtId="4" fontId="3" fillId="0" borderId="3" xfId="1" applyNumberFormat="1" applyFont="1" applyBorder="1" applyAlignment="1" applyProtection="1">
      <alignment horizontal="right" vertical="center" wrapText="1"/>
    </xf>
    <xf numFmtId="49" fontId="2" fillId="0" borderId="4" xfId="1" applyNumberFormat="1" applyFont="1" applyBorder="1" applyAlignment="1" applyProtection="1">
      <alignment horizontal="center" vertical="center" wrapText="1"/>
    </xf>
    <xf numFmtId="49" fontId="2" fillId="0" borderId="4" xfId="1" applyNumberFormat="1" applyFont="1" applyBorder="1" applyAlignment="1" applyProtection="1">
      <alignment horizontal="left" vertical="center" wrapText="1"/>
    </xf>
    <xf numFmtId="4" fontId="2" fillId="0" borderId="4" xfId="1" applyNumberFormat="1" applyFont="1" applyBorder="1" applyAlignment="1" applyProtection="1">
      <alignment horizontal="right" vertical="center" wrapText="1"/>
    </xf>
    <xf numFmtId="49" fontId="3" fillId="0" borderId="2" xfId="1" applyNumberFormat="1" applyFont="1" applyBorder="1" applyAlignment="1" applyProtection="1">
      <alignment horizontal="center"/>
    </xf>
    <xf numFmtId="49" fontId="3" fillId="0" borderId="3" xfId="1" applyNumberFormat="1" applyFont="1" applyBorder="1" applyAlignment="1" applyProtection="1">
      <alignment horizontal="left"/>
    </xf>
    <xf numFmtId="4" fontId="3" fillId="0" borderId="3" xfId="1" applyNumberFormat="1" applyFont="1" applyBorder="1" applyAlignment="1" applyProtection="1">
      <alignment horizontal="right"/>
    </xf>
    <xf numFmtId="0" fontId="4"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xf numFmtId="0" fontId="4" fillId="0" borderId="1" xfId="0" applyNumberFormat="1" applyFont="1" applyBorder="1" applyAlignment="1">
      <alignment horizontal="center"/>
    </xf>
    <xf numFmtId="0" fontId="5" fillId="0" borderId="1" xfId="0" applyNumberFormat="1" applyFont="1" applyBorder="1" applyAlignment="1">
      <alignment horizontal="left" vertical="center" wrapText="1"/>
    </xf>
    <xf numFmtId="4" fontId="5" fillId="0" borderId="1" xfId="0" applyNumberFormat="1" applyFont="1" applyBorder="1" applyAlignment="1">
      <alignment horizontal="center" wrapText="1"/>
    </xf>
    <xf numFmtId="0" fontId="4" fillId="0" borderId="1" xfId="0" applyNumberFormat="1" applyFont="1" applyBorder="1" applyAlignment="1">
      <alignment horizontal="center" vertical="center"/>
    </xf>
    <xf numFmtId="0" fontId="5" fillId="0" borderId="1" xfId="0" applyNumberFormat="1" applyFont="1" applyBorder="1" applyAlignment="1">
      <alignment vertical="center" wrapText="1"/>
    </xf>
    <xf numFmtId="0" fontId="5" fillId="0" borderId="1" xfId="0" applyNumberFormat="1" applyFont="1" applyBorder="1"/>
    <xf numFmtId="0" fontId="4" fillId="0" borderId="1" xfId="0" applyNumberFormat="1" applyFont="1" applyBorder="1"/>
    <xf numFmtId="4" fontId="4" fillId="2" borderId="1" xfId="0" applyNumberFormat="1" applyFont="1" applyFill="1" applyBorder="1" applyAlignment="1">
      <alignment horizontal="center"/>
    </xf>
    <xf numFmtId="4" fontId="0" fillId="0" borderId="0" xfId="0" applyNumberForma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45"/>
  <sheetViews>
    <sheetView showGridLines="0" tabSelected="1" workbookViewId="0">
      <selection activeCell="F143" sqref="F143"/>
    </sheetView>
  </sheetViews>
  <sheetFormatPr defaultRowHeight="12.75" customHeight="1" outlineLevelRow="3" x14ac:dyDescent="0.2"/>
  <cols>
    <col min="1" max="1" width="18.140625" customWidth="1"/>
    <col min="2" max="2" width="45.140625" customWidth="1"/>
    <col min="3" max="3" width="12.85546875" customWidth="1"/>
    <col min="4" max="4" width="11.85546875" customWidth="1"/>
    <col min="5" max="6" width="9.140625" customWidth="1"/>
    <col min="7" max="7" width="13.140625" customWidth="1"/>
    <col min="8" max="10" width="9.140625" customWidth="1"/>
  </cols>
  <sheetData>
    <row r="1" spans="1:10" ht="29.25" customHeight="1" x14ac:dyDescent="0.2">
      <c r="A1" s="13" t="s">
        <v>190</v>
      </c>
      <c r="B1" s="13"/>
      <c r="C1" s="13"/>
      <c r="D1" s="13"/>
    </row>
    <row r="2" spans="1:10" x14ac:dyDescent="0.2">
      <c r="A2" s="1" t="s">
        <v>0</v>
      </c>
      <c r="B2" s="1"/>
      <c r="C2" s="1"/>
      <c r="D2" s="1"/>
      <c r="E2" s="1"/>
      <c r="F2" s="1"/>
      <c r="G2" s="1"/>
      <c r="H2" s="1"/>
      <c r="I2" s="1"/>
      <c r="J2" s="1"/>
    </row>
    <row r="3" spans="1:10" ht="31.5" x14ac:dyDescent="0.2">
      <c r="A3" s="3" t="s">
        <v>1</v>
      </c>
      <c r="B3" s="3" t="s">
        <v>2</v>
      </c>
      <c r="C3" s="3" t="s">
        <v>3</v>
      </c>
      <c r="D3" s="3" t="s">
        <v>4</v>
      </c>
    </row>
    <row r="4" spans="1:10" ht="15" customHeight="1" x14ac:dyDescent="0.2">
      <c r="A4" s="4" t="s">
        <v>5</v>
      </c>
      <c r="B4" s="5" t="s">
        <v>6</v>
      </c>
      <c r="C4" s="6">
        <v>298993263</v>
      </c>
      <c r="D4" s="6">
        <v>108405995.86</v>
      </c>
    </row>
    <row r="5" spans="1:10" ht="15" customHeight="1" outlineLevel="1" x14ac:dyDescent="0.2">
      <c r="A5" s="4" t="s">
        <v>7</v>
      </c>
      <c r="B5" s="5" t="s">
        <v>8</v>
      </c>
      <c r="C5" s="6">
        <v>220116800</v>
      </c>
      <c r="D5" s="6">
        <v>75847533.640000001</v>
      </c>
    </row>
    <row r="6" spans="1:10" ht="56.25" outlineLevel="3" x14ac:dyDescent="0.2">
      <c r="A6" s="7" t="s">
        <v>9</v>
      </c>
      <c r="B6" s="2" t="s">
        <v>10</v>
      </c>
      <c r="C6" s="8">
        <v>218936800</v>
      </c>
      <c r="D6" s="8">
        <v>75269495.5</v>
      </c>
    </row>
    <row r="7" spans="1:10" ht="78.75" outlineLevel="3" x14ac:dyDescent="0.2">
      <c r="A7" s="7" t="s">
        <v>11</v>
      </c>
      <c r="B7" s="9" t="s">
        <v>12</v>
      </c>
      <c r="C7" s="8">
        <v>180000</v>
      </c>
      <c r="D7" s="8">
        <v>184268.7</v>
      </c>
    </row>
    <row r="8" spans="1:10" ht="33.75" outlineLevel="3" x14ac:dyDescent="0.2">
      <c r="A8" s="7" t="s">
        <v>13</v>
      </c>
      <c r="B8" s="2" t="s">
        <v>14</v>
      </c>
      <c r="C8" s="8">
        <v>1000000</v>
      </c>
      <c r="D8" s="8">
        <v>393769.44</v>
      </c>
    </row>
    <row r="9" spans="1:10" ht="31.5" outlineLevel="1" x14ac:dyDescent="0.2">
      <c r="A9" s="4" t="s">
        <v>15</v>
      </c>
      <c r="B9" s="5" t="s">
        <v>16</v>
      </c>
      <c r="C9" s="6">
        <v>18270463</v>
      </c>
      <c r="D9" s="6">
        <v>5855293.6100000003</v>
      </c>
    </row>
    <row r="10" spans="1:10" ht="56.25" outlineLevel="3" x14ac:dyDescent="0.2">
      <c r="A10" s="7" t="s">
        <v>17</v>
      </c>
      <c r="B10" s="2" t="s">
        <v>18</v>
      </c>
      <c r="C10" s="8">
        <v>6815125</v>
      </c>
      <c r="D10" s="8">
        <v>2488778.67</v>
      </c>
    </row>
    <row r="11" spans="1:10" ht="67.5" outlineLevel="3" x14ac:dyDescent="0.2">
      <c r="A11" s="7" t="s">
        <v>19</v>
      </c>
      <c r="B11" s="9" t="s">
        <v>20</v>
      </c>
      <c r="C11" s="8">
        <v>52304</v>
      </c>
      <c r="D11" s="8">
        <v>17940.3</v>
      </c>
    </row>
    <row r="12" spans="1:10" ht="56.25" outlineLevel="3" x14ac:dyDescent="0.2">
      <c r="A12" s="7" t="s">
        <v>21</v>
      </c>
      <c r="B12" s="2" t="s">
        <v>22</v>
      </c>
      <c r="C12" s="8">
        <v>11403034</v>
      </c>
      <c r="D12" s="8">
        <v>3890000.21</v>
      </c>
    </row>
    <row r="13" spans="1:10" ht="56.25" outlineLevel="3" x14ac:dyDescent="0.2">
      <c r="A13" s="7" t="s">
        <v>23</v>
      </c>
      <c r="B13" s="2" t="s">
        <v>24</v>
      </c>
      <c r="C13" s="8">
        <v>0</v>
      </c>
      <c r="D13" s="8">
        <v>-541425.56999999995</v>
      </c>
    </row>
    <row r="14" spans="1:10" ht="15" customHeight="1" outlineLevel="1" x14ac:dyDescent="0.2">
      <c r="A14" s="4" t="s">
        <v>25</v>
      </c>
      <c r="B14" s="5" t="s">
        <v>26</v>
      </c>
      <c r="C14" s="6">
        <v>33328000</v>
      </c>
      <c r="D14" s="6">
        <v>19627532.309999999</v>
      </c>
    </row>
    <row r="15" spans="1:10" ht="22.5" outlineLevel="3" x14ac:dyDescent="0.2">
      <c r="A15" s="7" t="s">
        <v>27</v>
      </c>
      <c r="B15" s="2" t="s">
        <v>28</v>
      </c>
      <c r="C15" s="8">
        <v>13100000</v>
      </c>
      <c r="D15" s="8">
        <v>6779483.1100000003</v>
      </c>
    </row>
    <row r="16" spans="1:10" ht="33.75" outlineLevel="3" x14ac:dyDescent="0.2">
      <c r="A16" s="7" t="s">
        <v>29</v>
      </c>
      <c r="B16" s="2" t="s">
        <v>30</v>
      </c>
      <c r="C16" s="8">
        <v>6131000</v>
      </c>
      <c r="D16" s="8">
        <v>4793178.78</v>
      </c>
    </row>
    <row r="17" spans="1:4" ht="22.5" outlineLevel="3" x14ac:dyDescent="0.2">
      <c r="A17" s="7" t="s">
        <v>32</v>
      </c>
      <c r="B17" s="2" t="s">
        <v>31</v>
      </c>
      <c r="C17" s="8">
        <v>9550000</v>
      </c>
      <c r="D17" s="8">
        <v>4532230.79</v>
      </c>
    </row>
    <row r="18" spans="1:4" ht="33.75" outlineLevel="3" x14ac:dyDescent="0.2">
      <c r="A18" s="7" t="s">
        <v>33</v>
      </c>
      <c r="B18" s="2" t="s">
        <v>34</v>
      </c>
      <c r="C18" s="8">
        <v>0</v>
      </c>
      <c r="D18" s="8">
        <v>-2439.9</v>
      </c>
    </row>
    <row r="19" spans="1:4" ht="15" customHeight="1" outlineLevel="3" x14ac:dyDescent="0.2">
      <c r="A19" s="7" t="s">
        <v>36</v>
      </c>
      <c r="B19" s="2" t="s">
        <v>35</v>
      </c>
      <c r="C19" s="8">
        <v>3582000</v>
      </c>
      <c r="D19" s="8">
        <v>3026342.55</v>
      </c>
    </row>
    <row r="20" spans="1:4" ht="33.75" outlineLevel="3" x14ac:dyDescent="0.2">
      <c r="A20" s="7" t="s">
        <v>37</v>
      </c>
      <c r="B20" s="2" t="s">
        <v>38</v>
      </c>
      <c r="C20" s="8">
        <v>965000</v>
      </c>
      <c r="D20" s="8">
        <v>498736.98</v>
      </c>
    </row>
    <row r="21" spans="1:4" ht="13.5" customHeight="1" outlineLevel="1" x14ac:dyDescent="0.2">
      <c r="A21" s="4" t="s">
        <v>39</v>
      </c>
      <c r="B21" s="5" t="s">
        <v>40</v>
      </c>
      <c r="C21" s="6">
        <v>2500000</v>
      </c>
      <c r="D21" s="6">
        <v>1506635.82</v>
      </c>
    </row>
    <row r="22" spans="1:4" ht="33.75" outlineLevel="3" x14ac:dyDescent="0.2">
      <c r="A22" s="7" t="s">
        <v>41</v>
      </c>
      <c r="B22" s="2" t="s">
        <v>42</v>
      </c>
      <c r="C22" s="8">
        <v>2500000</v>
      </c>
      <c r="D22" s="8">
        <v>1506635.82</v>
      </c>
    </row>
    <row r="23" spans="1:4" ht="31.5" outlineLevel="1" x14ac:dyDescent="0.2">
      <c r="A23" s="4" t="s">
        <v>43</v>
      </c>
      <c r="B23" s="5" t="s">
        <v>44</v>
      </c>
      <c r="C23" s="6">
        <v>15537000</v>
      </c>
      <c r="D23" s="6">
        <v>3077045.08</v>
      </c>
    </row>
    <row r="24" spans="1:4" ht="45" outlineLevel="3" x14ac:dyDescent="0.2">
      <c r="A24" s="7" t="s">
        <v>45</v>
      </c>
      <c r="B24" s="2" t="s">
        <v>46</v>
      </c>
      <c r="C24" s="8">
        <v>5000000</v>
      </c>
      <c r="D24" s="8">
        <v>819864.68</v>
      </c>
    </row>
    <row r="25" spans="1:4" ht="56.25" outlineLevel="3" x14ac:dyDescent="0.2">
      <c r="A25" s="7" t="s">
        <v>47</v>
      </c>
      <c r="B25" s="9" t="s">
        <v>48</v>
      </c>
      <c r="C25" s="8">
        <v>37000</v>
      </c>
      <c r="D25" s="8">
        <v>1431.04</v>
      </c>
    </row>
    <row r="26" spans="1:4" ht="67.5" outlineLevel="3" x14ac:dyDescent="0.2">
      <c r="A26" s="7" t="s">
        <v>49</v>
      </c>
      <c r="B26" s="9" t="s">
        <v>50</v>
      </c>
      <c r="C26" s="8">
        <v>200000</v>
      </c>
      <c r="D26" s="8">
        <v>114088.47</v>
      </c>
    </row>
    <row r="27" spans="1:4" ht="33.75" outlineLevel="3" x14ac:dyDescent="0.2">
      <c r="A27" s="7" t="s">
        <v>51</v>
      </c>
      <c r="B27" s="2" t="s">
        <v>52</v>
      </c>
      <c r="C27" s="8">
        <v>10200000</v>
      </c>
      <c r="D27" s="8">
        <v>2076171.49</v>
      </c>
    </row>
    <row r="28" spans="1:4" ht="33.75" outlineLevel="3" x14ac:dyDescent="0.2">
      <c r="A28" s="7" t="s">
        <v>53</v>
      </c>
      <c r="B28" s="2" t="s">
        <v>54</v>
      </c>
      <c r="C28" s="8">
        <v>0</v>
      </c>
      <c r="D28" s="8">
        <v>36989.4</v>
      </c>
    </row>
    <row r="29" spans="1:4" ht="60.75" customHeight="1" outlineLevel="3" x14ac:dyDescent="0.2">
      <c r="A29" s="7" t="s">
        <v>55</v>
      </c>
      <c r="B29" s="9" t="s">
        <v>56</v>
      </c>
      <c r="C29" s="8">
        <v>100000</v>
      </c>
      <c r="D29" s="8">
        <v>28500</v>
      </c>
    </row>
    <row r="30" spans="1:4" ht="21" outlineLevel="1" x14ac:dyDescent="0.2">
      <c r="A30" s="4" t="s">
        <v>57</v>
      </c>
      <c r="B30" s="5" t="s">
        <v>58</v>
      </c>
      <c r="C30" s="6">
        <v>541000</v>
      </c>
      <c r="D30" s="6">
        <v>250159.56</v>
      </c>
    </row>
    <row r="31" spans="1:4" ht="22.5" outlineLevel="3" x14ac:dyDescent="0.2">
      <c r="A31" s="7" t="s">
        <v>59</v>
      </c>
      <c r="B31" s="2" t="s">
        <v>60</v>
      </c>
      <c r="C31" s="8">
        <v>80000</v>
      </c>
      <c r="D31" s="8">
        <v>49111</v>
      </c>
    </row>
    <row r="32" spans="1:4" ht="17.25" customHeight="1" outlineLevel="3" x14ac:dyDescent="0.2">
      <c r="A32" s="7" t="s">
        <v>61</v>
      </c>
      <c r="B32" s="2" t="s">
        <v>62</v>
      </c>
      <c r="C32" s="8">
        <v>186000</v>
      </c>
      <c r="D32" s="8">
        <v>169589.14</v>
      </c>
    </row>
    <row r="33" spans="1:4" ht="14.25" customHeight="1" outlineLevel="3" x14ac:dyDescent="0.2">
      <c r="A33" s="7" t="s">
        <v>63</v>
      </c>
      <c r="B33" s="2" t="s">
        <v>64</v>
      </c>
      <c r="C33" s="8">
        <v>275000</v>
      </c>
      <c r="D33" s="8">
        <v>0</v>
      </c>
    </row>
    <row r="34" spans="1:4" ht="14.25" customHeight="1" outlineLevel="3" x14ac:dyDescent="0.2">
      <c r="A34" s="7" t="s">
        <v>65</v>
      </c>
      <c r="B34" s="2" t="s">
        <v>189</v>
      </c>
      <c r="C34" s="8">
        <v>0</v>
      </c>
      <c r="D34" s="8">
        <v>31459.42</v>
      </c>
    </row>
    <row r="35" spans="1:4" ht="21" outlineLevel="1" x14ac:dyDescent="0.2">
      <c r="A35" s="4" t="s">
        <v>66</v>
      </c>
      <c r="B35" s="5" t="s">
        <v>67</v>
      </c>
      <c r="C35" s="6">
        <v>0</v>
      </c>
      <c r="D35" s="6">
        <v>950</v>
      </c>
    </row>
    <row r="36" spans="1:4" ht="15.75" customHeight="1" outlineLevel="3" x14ac:dyDescent="0.2">
      <c r="A36" s="7" t="s">
        <v>68</v>
      </c>
      <c r="B36" s="2" t="s">
        <v>69</v>
      </c>
      <c r="C36" s="8">
        <v>0</v>
      </c>
      <c r="D36" s="8">
        <v>950</v>
      </c>
    </row>
    <row r="37" spans="1:4" ht="21" outlineLevel="1" x14ac:dyDescent="0.2">
      <c r="A37" s="4" t="s">
        <v>70</v>
      </c>
      <c r="B37" s="5" t="s">
        <v>71</v>
      </c>
      <c r="C37" s="6">
        <v>5200000</v>
      </c>
      <c r="D37" s="6">
        <v>1080333.6100000001</v>
      </c>
    </row>
    <row r="38" spans="1:4" ht="67.5" outlineLevel="3" x14ac:dyDescent="0.2">
      <c r="A38" s="7" t="s">
        <v>72</v>
      </c>
      <c r="B38" s="9" t="s">
        <v>73</v>
      </c>
      <c r="C38" s="8">
        <v>800000</v>
      </c>
      <c r="D38" s="8">
        <v>54500</v>
      </c>
    </row>
    <row r="39" spans="1:4" ht="22.5" outlineLevel="3" x14ac:dyDescent="0.2">
      <c r="A39" s="7" t="s">
        <v>74</v>
      </c>
      <c r="B39" s="2" t="s">
        <v>75</v>
      </c>
      <c r="C39" s="8">
        <v>3000000</v>
      </c>
      <c r="D39" s="8">
        <v>649420.97</v>
      </c>
    </row>
    <row r="40" spans="1:4" ht="33.75" outlineLevel="3" x14ac:dyDescent="0.2">
      <c r="A40" s="7" t="s">
        <v>76</v>
      </c>
      <c r="B40" s="2" t="s">
        <v>77</v>
      </c>
      <c r="C40" s="8">
        <v>400000</v>
      </c>
      <c r="D40" s="8">
        <v>0</v>
      </c>
    </row>
    <row r="41" spans="1:4" ht="48" customHeight="1" outlineLevel="3" x14ac:dyDescent="0.2">
      <c r="A41" s="7" t="s">
        <v>78</v>
      </c>
      <c r="B41" s="2" t="s">
        <v>79</v>
      </c>
      <c r="C41" s="8">
        <v>1000000</v>
      </c>
      <c r="D41" s="8">
        <v>376412.64</v>
      </c>
    </row>
    <row r="42" spans="1:4" ht="15.75" customHeight="1" outlineLevel="1" x14ac:dyDescent="0.2">
      <c r="A42" s="4" t="s">
        <v>80</v>
      </c>
      <c r="B42" s="5" t="s">
        <v>81</v>
      </c>
      <c r="C42" s="6">
        <v>3500000</v>
      </c>
      <c r="D42" s="6">
        <v>1210709.1499999999</v>
      </c>
    </row>
    <row r="43" spans="1:4" ht="56.25" outlineLevel="3" x14ac:dyDescent="0.2">
      <c r="A43" s="7" t="s">
        <v>82</v>
      </c>
      <c r="B43" s="9" t="s">
        <v>83</v>
      </c>
      <c r="C43" s="8">
        <v>70000</v>
      </c>
      <c r="D43" s="8">
        <v>15704.76</v>
      </c>
    </row>
    <row r="44" spans="1:4" ht="45" outlineLevel="3" x14ac:dyDescent="0.2">
      <c r="A44" s="7" t="s">
        <v>84</v>
      </c>
      <c r="B44" s="2" t="s">
        <v>85</v>
      </c>
      <c r="C44" s="8">
        <v>18000</v>
      </c>
      <c r="D44" s="8">
        <v>2726.23</v>
      </c>
    </row>
    <row r="45" spans="1:4" ht="45" outlineLevel="3" x14ac:dyDescent="0.2">
      <c r="A45" s="7" t="s">
        <v>86</v>
      </c>
      <c r="B45" s="2" t="s">
        <v>87</v>
      </c>
      <c r="C45" s="8">
        <v>73000</v>
      </c>
      <c r="D45" s="8">
        <v>0</v>
      </c>
    </row>
    <row r="46" spans="1:4" ht="71.25" customHeight="1" outlineLevel="3" x14ac:dyDescent="0.2">
      <c r="A46" s="7" t="s">
        <v>88</v>
      </c>
      <c r="B46" s="9" t="s">
        <v>89</v>
      </c>
      <c r="C46" s="8">
        <v>0</v>
      </c>
      <c r="D46" s="8">
        <v>200</v>
      </c>
    </row>
    <row r="47" spans="1:4" ht="45" outlineLevel="3" x14ac:dyDescent="0.2">
      <c r="A47" s="7" t="s">
        <v>90</v>
      </c>
      <c r="B47" s="2" t="s">
        <v>91</v>
      </c>
      <c r="C47" s="8">
        <v>80000</v>
      </c>
      <c r="D47" s="8">
        <v>18801</v>
      </c>
    </row>
    <row r="48" spans="1:4" ht="33.75" outlineLevel="3" x14ac:dyDescent="0.2">
      <c r="A48" s="7" t="s">
        <v>92</v>
      </c>
      <c r="B48" s="2" t="s">
        <v>93</v>
      </c>
      <c r="C48" s="8">
        <v>25000</v>
      </c>
      <c r="D48" s="8">
        <v>3525</v>
      </c>
    </row>
    <row r="49" spans="1:4" ht="22.5" outlineLevel="3" x14ac:dyDescent="0.2">
      <c r="A49" s="7" t="s">
        <v>94</v>
      </c>
      <c r="B49" s="2" t="s">
        <v>95</v>
      </c>
      <c r="C49" s="8">
        <v>5000</v>
      </c>
      <c r="D49" s="8">
        <v>0</v>
      </c>
    </row>
    <row r="50" spans="1:4" ht="33.75" outlineLevel="3" x14ac:dyDescent="0.2">
      <c r="A50" s="7" t="s">
        <v>96</v>
      </c>
      <c r="B50" s="2" t="s">
        <v>97</v>
      </c>
      <c r="C50" s="8">
        <v>0</v>
      </c>
      <c r="D50" s="8">
        <v>2000</v>
      </c>
    </row>
    <row r="51" spans="1:4" ht="22.5" outlineLevel="3" x14ac:dyDescent="0.2">
      <c r="A51" s="7" t="s">
        <v>98</v>
      </c>
      <c r="B51" s="2" t="s">
        <v>99</v>
      </c>
      <c r="C51" s="8">
        <v>50000</v>
      </c>
      <c r="D51" s="8">
        <v>2000</v>
      </c>
    </row>
    <row r="52" spans="1:4" ht="22.5" outlineLevel="3" x14ac:dyDescent="0.2">
      <c r="A52" s="7" t="s">
        <v>100</v>
      </c>
      <c r="B52" s="2" t="s">
        <v>101</v>
      </c>
      <c r="C52" s="8">
        <v>100000</v>
      </c>
      <c r="D52" s="8">
        <v>36620.239999999998</v>
      </c>
    </row>
    <row r="53" spans="1:4" ht="45" outlineLevel="3" x14ac:dyDescent="0.2">
      <c r="A53" s="7" t="s">
        <v>102</v>
      </c>
      <c r="B53" s="2" t="s">
        <v>103</v>
      </c>
      <c r="C53" s="8">
        <v>30000</v>
      </c>
      <c r="D53" s="8">
        <v>0</v>
      </c>
    </row>
    <row r="54" spans="1:4" ht="69.75" customHeight="1" outlineLevel="3" x14ac:dyDescent="0.2">
      <c r="A54" s="7" t="s">
        <v>104</v>
      </c>
      <c r="B54" s="9" t="s">
        <v>105</v>
      </c>
      <c r="C54" s="8">
        <v>0</v>
      </c>
      <c r="D54" s="8">
        <v>35773.410000000003</v>
      </c>
    </row>
    <row r="55" spans="1:4" ht="22.5" outlineLevel="3" x14ac:dyDescent="0.2">
      <c r="A55" s="7" t="s">
        <v>106</v>
      </c>
      <c r="B55" s="2" t="s">
        <v>107</v>
      </c>
      <c r="C55" s="8">
        <v>200000</v>
      </c>
      <c r="D55" s="8">
        <v>7500</v>
      </c>
    </row>
    <row r="56" spans="1:4" ht="48" customHeight="1" outlineLevel="3" x14ac:dyDescent="0.2">
      <c r="A56" s="7" t="s">
        <v>108</v>
      </c>
      <c r="B56" s="2" t="s">
        <v>109</v>
      </c>
      <c r="C56" s="8">
        <v>0</v>
      </c>
      <c r="D56" s="8">
        <v>87000</v>
      </c>
    </row>
    <row r="57" spans="1:4" ht="33.75" outlineLevel="3" x14ac:dyDescent="0.2">
      <c r="A57" s="7" t="s">
        <v>110</v>
      </c>
      <c r="B57" s="2" t="s">
        <v>111</v>
      </c>
      <c r="C57" s="8">
        <v>10000</v>
      </c>
      <c r="D57" s="8">
        <v>1850</v>
      </c>
    </row>
    <row r="58" spans="1:4" ht="44.25" customHeight="1" outlineLevel="3" x14ac:dyDescent="0.2">
      <c r="A58" s="7" t="s">
        <v>112</v>
      </c>
      <c r="B58" s="2" t="s">
        <v>113</v>
      </c>
      <c r="C58" s="8">
        <v>500000</v>
      </c>
      <c r="D58" s="8">
        <v>0</v>
      </c>
    </row>
    <row r="59" spans="1:4" ht="77.25" customHeight="1" outlineLevel="3" x14ac:dyDescent="0.2">
      <c r="A59" s="7" t="s">
        <v>114</v>
      </c>
      <c r="B59" s="9" t="s">
        <v>115</v>
      </c>
      <c r="C59" s="8">
        <v>0</v>
      </c>
      <c r="D59" s="8">
        <v>285630.34999999998</v>
      </c>
    </row>
    <row r="60" spans="1:4" ht="33.75" outlineLevel="3" x14ac:dyDescent="0.2">
      <c r="A60" s="7" t="s">
        <v>116</v>
      </c>
      <c r="B60" s="2" t="s">
        <v>117</v>
      </c>
      <c r="C60" s="8">
        <v>2339000</v>
      </c>
      <c r="D60" s="8">
        <v>711378.16</v>
      </c>
    </row>
    <row r="61" spans="1:4" ht="14.25" customHeight="1" outlineLevel="1" x14ac:dyDescent="0.2">
      <c r="A61" s="4" t="s">
        <v>118</v>
      </c>
      <c r="B61" s="5" t="s">
        <v>119</v>
      </c>
      <c r="C61" s="6">
        <v>0</v>
      </c>
      <c r="D61" s="6">
        <v>-50196.92</v>
      </c>
    </row>
    <row r="62" spans="1:4" ht="22.5" outlineLevel="3" x14ac:dyDescent="0.2">
      <c r="A62" s="7" t="s">
        <v>120</v>
      </c>
      <c r="B62" s="2" t="s">
        <v>121</v>
      </c>
      <c r="C62" s="8">
        <v>0</v>
      </c>
      <c r="D62" s="8">
        <v>-52971.72</v>
      </c>
    </row>
    <row r="63" spans="1:4" ht="22.5" outlineLevel="3" x14ac:dyDescent="0.2">
      <c r="A63" s="7" t="s">
        <v>122</v>
      </c>
      <c r="B63" s="2" t="s">
        <v>123</v>
      </c>
      <c r="C63" s="8">
        <v>0</v>
      </c>
      <c r="D63" s="8">
        <v>2774.8</v>
      </c>
    </row>
    <row r="64" spans="1:4" ht="14.25" customHeight="1" x14ac:dyDescent="0.2">
      <c r="A64" s="4" t="s">
        <v>124</v>
      </c>
      <c r="B64" s="5" t="s">
        <v>125</v>
      </c>
      <c r="C64" s="6">
        <v>786498270.62</v>
      </c>
      <c r="D64" s="6">
        <f>D65+D88+D90+D93</f>
        <v>212899083.45999998</v>
      </c>
    </row>
    <row r="65" spans="1:4" ht="31.5" outlineLevel="1" x14ac:dyDescent="0.2">
      <c r="A65" s="4" t="s">
        <v>126</v>
      </c>
      <c r="B65" s="5" t="s">
        <v>127</v>
      </c>
      <c r="C65" s="6">
        <v>783498270.62</v>
      </c>
      <c r="D65" s="6">
        <f>D66+D69+D76+D86</f>
        <v>211650304.22</v>
      </c>
    </row>
    <row r="66" spans="1:4" ht="21" outlineLevel="2" x14ac:dyDescent="0.2">
      <c r="A66" s="4" t="s">
        <v>128</v>
      </c>
      <c r="B66" s="5" t="s">
        <v>129</v>
      </c>
      <c r="C66" s="6">
        <v>51947100</v>
      </c>
      <c r="D66" s="6">
        <v>17124392</v>
      </c>
    </row>
    <row r="67" spans="1:4" ht="15" customHeight="1" outlineLevel="3" x14ac:dyDescent="0.2">
      <c r="A67" s="7" t="s">
        <v>130</v>
      </c>
      <c r="B67" s="2" t="s">
        <v>131</v>
      </c>
      <c r="C67" s="8">
        <v>19825800</v>
      </c>
      <c r="D67" s="8">
        <v>6608600</v>
      </c>
    </row>
    <row r="68" spans="1:4" ht="22.5" outlineLevel="3" x14ac:dyDescent="0.2">
      <c r="A68" s="7" t="s">
        <v>132</v>
      </c>
      <c r="B68" s="2" t="s">
        <v>133</v>
      </c>
      <c r="C68" s="8">
        <v>32121300</v>
      </c>
      <c r="D68" s="8">
        <v>10515792</v>
      </c>
    </row>
    <row r="69" spans="1:4" ht="21" outlineLevel="2" x14ac:dyDescent="0.2">
      <c r="A69" s="4" t="s">
        <v>134</v>
      </c>
      <c r="B69" s="5" t="s">
        <v>135</v>
      </c>
      <c r="C69" s="6">
        <v>174992659.62</v>
      </c>
      <c r="D69" s="6">
        <v>19886250</v>
      </c>
    </row>
    <row r="70" spans="1:4" ht="22.5" outlineLevel="3" x14ac:dyDescent="0.2">
      <c r="A70" s="7" t="s">
        <v>136</v>
      </c>
      <c r="B70" s="2" t="s">
        <v>137</v>
      </c>
      <c r="C70" s="8">
        <v>4021719</v>
      </c>
      <c r="D70" s="8">
        <v>0</v>
      </c>
    </row>
    <row r="71" spans="1:4" ht="90" outlineLevel="3" x14ac:dyDescent="0.2">
      <c r="A71" s="7" t="s">
        <v>138</v>
      </c>
      <c r="B71" s="9" t="s">
        <v>139</v>
      </c>
      <c r="C71" s="8">
        <v>43690251.479999997</v>
      </c>
      <c r="D71" s="8">
        <v>0</v>
      </c>
    </row>
    <row r="72" spans="1:4" ht="67.5" outlineLevel="3" x14ac:dyDescent="0.2">
      <c r="A72" s="7" t="s">
        <v>140</v>
      </c>
      <c r="B72" s="9" t="s">
        <v>141</v>
      </c>
      <c r="C72" s="8">
        <v>53146794.140000001</v>
      </c>
      <c r="D72" s="8">
        <v>0</v>
      </c>
    </row>
    <row r="73" spans="1:4" ht="33.75" outlineLevel="3" x14ac:dyDescent="0.2">
      <c r="A73" s="7" t="s">
        <v>142</v>
      </c>
      <c r="B73" s="2" t="s">
        <v>143</v>
      </c>
      <c r="C73" s="8">
        <v>1754380</v>
      </c>
      <c r="D73" s="8">
        <v>0</v>
      </c>
    </row>
    <row r="74" spans="1:4" ht="15.75" customHeight="1" outlineLevel="3" x14ac:dyDescent="0.2">
      <c r="A74" s="7" t="s">
        <v>144</v>
      </c>
      <c r="B74" s="2" t="s">
        <v>145</v>
      </c>
      <c r="C74" s="8">
        <v>180997</v>
      </c>
      <c r="D74" s="8">
        <v>0</v>
      </c>
    </row>
    <row r="75" spans="1:4" ht="15" customHeight="1" outlineLevel="3" x14ac:dyDescent="0.2">
      <c r="A75" s="7" t="s">
        <v>146</v>
      </c>
      <c r="B75" s="2" t="s">
        <v>147</v>
      </c>
      <c r="C75" s="8">
        <v>72198518</v>
      </c>
      <c r="D75" s="8">
        <v>19886250</v>
      </c>
    </row>
    <row r="76" spans="1:4" ht="21" outlineLevel="2" x14ac:dyDescent="0.2">
      <c r="A76" s="4" t="s">
        <v>148</v>
      </c>
      <c r="B76" s="5" t="s">
        <v>149</v>
      </c>
      <c r="C76" s="6">
        <v>555312805</v>
      </c>
      <c r="D76" s="6">
        <f>D77+D78+D79+D80+D81+D82+D83+D84+D85</f>
        <v>174468389.72</v>
      </c>
    </row>
    <row r="77" spans="1:4" ht="22.5" outlineLevel="3" x14ac:dyDescent="0.2">
      <c r="A77" s="7" t="s">
        <v>150</v>
      </c>
      <c r="B77" s="2" t="s">
        <v>151</v>
      </c>
      <c r="C77" s="8">
        <v>22336057</v>
      </c>
      <c r="D77" s="8">
        <v>7545489.7199999997</v>
      </c>
    </row>
    <row r="78" spans="1:4" ht="56.25" outlineLevel="3" x14ac:dyDescent="0.2">
      <c r="A78" s="7" t="s">
        <v>152</v>
      </c>
      <c r="B78" s="2" t="s">
        <v>153</v>
      </c>
      <c r="C78" s="8">
        <v>6814400</v>
      </c>
      <c r="D78" s="8">
        <v>1240000</v>
      </c>
    </row>
    <row r="79" spans="1:4" ht="45" outlineLevel="3" x14ac:dyDescent="0.2">
      <c r="A79" s="7" t="s">
        <v>154</v>
      </c>
      <c r="B79" s="2" t="s">
        <v>155</v>
      </c>
      <c r="C79" s="8">
        <v>8534900</v>
      </c>
      <c r="D79" s="8">
        <v>1500000</v>
      </c>
    </row>
    <row r="80" spans="1:4" ht="27" customHeight="1" outlineLevel="3" x14ac:dyDescent="0.2">
      <c r="A80" s="7" t="s">
        <v>156</v>
      </c>
      <c r="B80" s="2" t="s">
        <v>157</v>
      </c>
      <c r="C80" s="8">
        <v>2377400</v>
      </c>
      <c r="D80" s="8">
        <v>1188700</v>
      </c>
    </row>
    <row r="81" spans="1:4" ht="45" outlineLevel="3" x14ac:dyDescent="0.2">
      <c r="A81" s="7" t="s">
        <v>158</v>
      </c>
      <c r="B81" s="2" t="s">
        <v>159</v>
      </c>
      <c r="C81" s="8">
        <v>213400</v>
      </c>
      <c r="D81" s="8">
        <v>213400</v>
      </c>
    </row>
    <row r="82" spans="1:4" ht="59.25" customHeight="1" outlineLevel="3" x14ac:dyDescent="0.2">
      <c r="A82" s="7" t="s">
        <v>160</v>
      </c>
      <c r="B82" s="9" t="s">
        <v>161</v>
      </c>
      <c r="C82" s="8">
        <v>435348</v>
      </c>
      <c r="D82" s="8">
        <v>0</v>
      </c>
    </row>
    <row r="83" spans="1:4" ht="22.5" outlineLevel="3" x14ac:dyDescent="0.2">
      <c r="A83" s="7" t="s">
        <v>162</v>
      </c>
      <c r="B83" s="2" t="s">
        <v>163</v>
      </c>
      <c r="C83" s="8">
        <v>133400</v>
      </c>
      <c r="D83" s="8">
        <v>66700</v>
      </c>
    </row>
    <row r="84" spans="1:4" ht="15" customHeight="1" outlineLevel="3" x14ac:dyDescent="0.2">
      <c r="A84" s="7" t="s">
        <v>164</v>
      </c>
      <c r="B84" s="2" t="s">
        <v>165</v>
      </c>
      <c r="C84" s="8">
        <v>514467900</v>
      </c>
      <c r="D84" s="8">
        <v>162714100</v>
      </c>
    </row>
    <row r="85" spans="1:4" ht="56.25" outlineLevel="2" x14ac:dyDescent="0.2">
      <c r="A85" s="7" t="s">
        <v>166</v>
      </c>
      <c r="B85" s="2" t="s">
        <v>167</v>
      </c>
      <c r="C85" s="8">
        <v>744804</v>
      </c>
      <c r="D85" s="8">
        <v>0</v>
      </c>
    </row>
    <row r="86" spans="1:4" ht="16.5" customHeight="1" outlineLevel="2" x14ac:dyDescent="0.2">
      <c r="A86" s="4" t="s">
        <v>168</v>
      </c>
      <c r="B86" s="5" t="s">
        <v>169</v>
      </c>
      <c r="C86" s="6">
        <v>500902</v>
      </c>
      <c r="D86" s="6">
        <v>171272.5</v>
      </c>
    </row>
    <row r="87" spans="1:4" ht="45" outlineLevel="3" x14ac:dyDescent="0.2">
      <c r="A87" s="7" t="s">
        <v>170</v>
      </c>
      <c r="B87" s="2" t="s">
        <v>171</v>
      </c>
      <c r="C87" s="8">
        <v>500902</v>
      </c>
      <c r="D87" s="8">
        <v>171272.5</v>
      </c>
    </row>
    <row r="88" spans="1:4" ht="15" customHeight="1" outlineLevel="1" x14ac:dyDescent="0.2">
      <c r="A88" s="4" t="s">
        <v>172</v>
      </c>
      <c r="B88" s="5" t="s">
        <v>173</v>
      </c>
      <c r="C88" s="6">
        <v>3000000</v>
      </c>
      <c r="D88" s="6">
        <v>3000000</v>
      </c>
    </row>
    <row r="89" spans="1:4" ht="22.5" outlineLevel="3" x14ac:dyDescent="0.2">
      <c r="A89" s="7" t="s">
        <v>175</v>
      </c>
      <c r="B89" s="2" t="s">
        <v>174</v>
      </c>
      <c r="C89" s="8">
        <v>3000000</v>
      </c>
      <c r="D89" s="8">
        <v>3000000</v>
      </c>
    </row>
    <row r="90" spans="1:4" ht="73.5" outlineLevel="1" x14ac:dyDescent="0.2">
      <c r="A90" s="4" t="s">
        <v>176</v>
      </c>
      <c r="B90" s="5" t="s">
        <v>177</v>
      </c>
      <c r="C90" s="6">
        <v>0</v>
      </c>
      <c r="D90" s="6">
        <v>87784.14</v>
      </c>
    </row>
    <row r="91" spans="1:4" ht="45" outlineLevel="3" x14ac:dyDescent="0.2">
      <c r="A91" s="7" t="s">
        <v>178</v>
      </c>
      <c r="B91" s="2" t="s">
        <v>179</v>
      </c>
      <c r="C91" s="8">
        <v>0</v>
      </c>
      <c r="D91" s="8">
        <v>19030.09</v>
      </c>
    </row>
    <row r="92" spans="1:4" ht="22.5" outlineLevel="3" x14ac:dyDescent="0.2">
      <c r="A92" s="7" t="s">
        <v>180</v>
      </c>
      <c r="B92" s="2" t="s">
        <v>181</v>
      </c>
      <c r="C92" s="8">
        <v>0</v>
      </c>
      <c r="D92" s="8">
        <v>68754.05</v>
      </c>
    </row>
    <row r="93" spans="1:4" ht="31.5" outlineLevel="1" x14ac:dyDescent="0.2">
      <c r="A93" s="4" t="s">
        <v>182</v>
      </c>
      <c r="B93" s="5" t="s">
        <v>183</v>
      </c>
      <c r="C93" s="6">
        <v>0</v>
      </c>
      <c r="D93" s="6">
        <v>-1839004.9</v>
      </c>
    </row>
    <row r="94" spans="1:4" ht="33.75" outlineLevel="3" x14ac:dyDescent="0.2">
      <c r="A94" s="7" t="s">
        <v>184</v>
      </c>
      <c r="B94" s="2" t="s">
        <v>185</v>
      </c>
      <c r="C94" s="8">
        <v>0</v>
      </c>
      <c r="D94" s="8">
        <v>-17101.169999999998</v>
      </c>
    </row>
    <row r="95" spans="1:4" ht="33.75" outlineLevel="3" x14ac:dyDescent="0.2">
      <c r="A95" s="7" t="s">
        <v>186</v>
      </c>
      <c r="B95" s="2" t="s">
        <v>187</v>
      </c>
      <c r="C95" s="8">
        <v>0</v>
      </c>
      <c r="D95" s="8">
        <v>-1821903.73</v>
      </c>
    </row>
    <row r="96" spans="1:4" x14ac:dyDescent="0.2">
      <c r="A96" s="10" t="s">
        <v>188</v>
      </c>
      <c r="B96" s="11"/>
      <c r="C96" s="12">
        <v>1085491533.6199999</v>
      </c>
      <c r="D96" s="12">
        <f>D64+D4</f>
        <v>321305079.31999999</v>
      </c>
    </row>
    <row r="98" spans="1:4" ht="21" x14ac:dyDescent="0.2">
      <c r="A98" s="14" t="s">
        <v>191</v>
      </c>
      <c r="B98" s="14" t="s">
        <v>192</v>
      </c>
      <c r="C98" s="14" t="s">
        <v>193</v>
      </c>
      <c r="D98" s="14" t="s">
        <v>194</v>
      </c>
    </row>
    <row r="99" spans="1:4" x14ac:dyDescent="0.2">
      <c r="A99" s="15" t="s">
        <v>195</v>
      </c>
      <c r="B99" s="16" t="s">
        <v>196</v>
      </c>
      <c r="C99" s="17">
        <v>77813256.150000006</v>
      </c>
      <c r="D99" s="17">
        <v>21794102.420000002</v>
      </c>
    </row>
    <row r="100" spans="1:4" ht="33.75" x14ac:dyDescent="0.2">
      <c r="A100" s="18" t="s">
        <v>197</v>
      </c>
      <c r="B100" s="19" t="s">
        <v>198</v>
      </c>
      <c r="C100" s="20">
        <v>150000</v>
      </c>
      <c r="D100" s="20">
        <v>9991.32</v>
      </c>
    </row>
    <row r="101" spans="1:4" ht="33.75" x14ac:dyDescent="0.2">
      <c r="A101" s="18" t="s">
        <v>199</v>
      </c>
      <c r="B101" s="19" t="s">
        <v>200</v>
      </c>
      <c r="C101" s="20">
        <v>46610283.100000001</v>
      </c>
      <c r="D101" s="20">
        <v>14924520.24</v>
      </c>
    </row>
    <row r="102" spans="1:4" x14ac:dyDescent="0.2">
      <c r="A102" s="18" t="s">
        <v>201</v>
      </c>
      <c r="B102" s="19" t="s">
        <v>202</v>
      </c>
      <c r="C102" s="20">
        <v>213400</v>
      </c>
      <c r="D102" s="20">
        <v>96975</v>
      </c>
    </row>
    <row r="103" spans="1:4" ht="33.75" x14ac:dyDescent="0.2">
      <c r="A103" s="18" t="s">
        <v>203</v>
      </c>
      <c r="B103" s="19" t="s">
        <v>204</v>
      </c>
      <c r="C103" s="20">
        <v>10936802</v>
      </c>
      <c r="D103" s="20">
        <v>3283512.97</v>
      </c>
    </row>
    <row r="104" spans="1:4" x14ac:dyDescent="0.2">
      <c r="A104" s="18" t="s">
        <v>205</v>
      </c>
      <c r="B104" s="19" t="s">
        <v>206</v>
      </c>
      <c r="C104" s="20">
        <v>478000</v>
      </c>
      <c r="D104" s="20">
        <v>0</v>
      </c>
    </row>
    <row r="105" spans="1:4" x14ac:dyDescent="0.2">
      <c r="A105" s="18" t="s">
        <v>207</v>
      </c>
      <c r="B105" s="19" t="s">
        <v>208</v>
      </c>
      <c r="C105" s="20">
        <v>19424771.050000001</v>
      </c>
      <c r="D105" s="20">
        <v>3479102.89</v>
      </c>
    </row>
    <row r="106" spans="1:4" x14ac:dyDescent="0.2">
      <c r="A106" s="15" t="s">
        <v>209</v>
      </c>
      <c r="B106" s="16" t="s">
        <v>210</v>
      </c>
      <c r="C106" s="17">
        <v>2377400</v>
      </c>
      <c r="D106" s="17">
        <v>1188700</v>
      </c>
    </row>
    <row r="107" spans="1:4" x14ac:dyDescent="0.2">
      <c r="A107" s="18" t="s">
        <v>211</v>
      </c>
      <c r="B107" s="19" t="s">
        <v>212</v>
      </c>
      <c r="C107" s="20">
        <v>2377400</v>
      </c>
      <c r="D107" s="20">
        <v>1188700</v>
      </c>
    </row>
    <row r="108" spans="1:4" ht="21" x14ac:dyDescent="0.2">
      <c r="A108" s="15" t="s">
        <v>213</v>
      </c>
      <c r="B108" s="16" t="s">
        <v>214</v>
      </c>
      <c r="C108" s="17">
        <v>100000</v>
      </c>
      <c r="D108" s="17">
        <v>0</v>
      </c>
    </row>
    <row r="109" spans="1:4" ht="22.5" x14ac:dyDescent="0.2">
      <c r="A109" s="18" t="s">
        <v>215</v>
      </c>
      <c r="B109" s="19" t="s">
        <v>216</v>
      </c>
      <c r="C109" s="20">
        <v>100000</v>
      </c>
      <c r="D109" s="20">
        <v>0</v>
      </c>
    </row>
    <row r="110" spans="1:4" x14ac:dyDescent="0.2">
      <c r="A110" s="15" t="s">
        <v>217</v>
      </c>
      <c r="B110" s="16" t="s">
        <v>218</v>
      </c>
      <c r="C110" s="17">
        <v>52837666.460000001</v>
      </c>
      <c r="D110" s="17">
        <v>10280476.939999999</v>
      </c>
    </row>
    <row r="111" spans="1:4" x14ac:dyDescent="0.2">
      <c r="A111" s="18" t="s">
        <v>219</v>
      </c>
      <c r="B111" s="19" t="s">
        <v>220</v>
      </c>
      <c r="C111" s="20">
        <v>72000</v>
      </c>
      <c r="D111" s="20">
        <v>0</v>
      </c>
    </row>
    <row r="112" spans="1:4" x14ac:dyDescent="0.2">
      <c r="A112" s="18" t="s">
        <v>221</v>
      </c>
      <c r="B112" s="19" t="s">
        <v>222</v>
      </c>
      <c r="C112" s="20">
        <v>36290076.119999997</v>
      </c>
      <c r="D112" s="20">
        <v>7080665.3099999996</v>
      </c>
    </row>
    <row r="113" spans="1:4" x14ac:dyDescent="0.2">
      <c r="A113" s="18" t="s">
        <v>223</v>
      </c>
      <c r="B113" s="19" t="s">
        <v>224</v>
      </c>
      <c r="C113" s="20">
        <v>16475590.34</v>
      </c>
      <c r="D113" s="20">
        <v>3199811.63</v>
      </c>
    </row>
    <row r="114" spans="1:4" x14ac:dyDescent="0.2">
      <c r="A114" s="15" t="s">
        <v>225</v>
      </c>
      <c r="B114" s="16" t="s">
        <v>226</v>
      </c>
      <c r="C114" s="17">
        <v>127240404.42</v>
      </c>
      <c r="D114" s="17">
        <v>4617030.5199999996</v>
      </c>
    </row>
    <row r="115" spans="1:4" x14ac:dyDescent="0.2">
      <c r="A115" s="18" t="s">
        <v>227</v>
      </c>
      <c r="B115" s="19" t="s">
        <v>228</v>
      </c>
      <c r="C115" s="20">
        <v>105741496.29000001</v>
      </c>
      <c r="D115" s="20">
        <v>238704.01</v>
      </c>
    </row>
    <row r="116" spans="1:4" x14ac:dyDescent="0.2">
      <c r="A116" s="18" t="s">
        <v>229</v>
      </c>
      <c r="B116" s="19" t="s">
        <v>230</v>
      </c>
      <c r="C116" s="20">
        <v>20261366.129999999</v>
      </c>
      <c r="D116" s="20">
        <v>4275953.1399999997</v>
      </c>
    </row>
    <row r="117" spans="1:4" x14ac:dyDescent="0.2">
      <c r="A117" s="18" t="s">
        <v>231</v>
      </c>
      <c r="B117" s="19" t="s">
        <v>232</v>
      </c>
      <c r="C117" s="20">
        <v>1237542</v>
      </c>
      <c r="D117" s="20">
        <v>102373.37</v>
      </c>
    </row>
    <row r="118" spans="1:4" x14ac:dyDescent="0.2">
      <c r="A118" s="15" t="s">
        <v>233</v>
      </c>
      <c r="B118" s="16" t="s">
        <v>234</v>
      </c>
      <c r="C118" s="17">
        <v>664781003.99000001</v>
      </c>
      <c r="D118" s="17">
        <v>228598577.34999999</v>
      </c>
    </row>
    <row r="119" spans="1:4" x14ac:dyDescent="0.2">
      <c r="A119" s="18" t="s">
        <v>235</v>
      </c>
      <c r="B119" s="19" t="s">
        <v>236</v>
      </c>
      <c r="C119" s="20">
        <v>205357932.97</v>
      </c>
      <c r="D119" s="20">
        <v>66863064.990000002</v>
      </c>
    </row>
    <row r="120" spans="1:4" x14ac:dyDescent="0.2">
      <c r="A120" s="18" t="s">
        <v>237</v>
      </c>
      <c r="B120" s="19" t="s">
        <v>238</v>
      </c>
      <c r="C120" s="20">
        <v>368009442.99000001</v>
      </c>
      <c r="D120" s="20">
        <v>132832791.15000001</v>
      </c>
    </row>
    <row r="121" spans="1:4" x14ac:dyDescent="0.2">
      <c r="A121" s="18" t="s">
        <v>239</v>
      </c>
      <c r="B121" s="19" t="s">
        <v>240</v>
      </c>
      <c r="C121" s="20">
        <v>57284684.340000004</v>
      </c>
      <c r="D121" s="20">
        <v>20136671.329999998</v>
      </c>
    </row>
    <row r="122" spans="1:4" x14ac:dyDescent="0.2">
      <c r="A122" s="18" t="s">
        <v>241</v>
      </c>
      <c r="B122" s="19" t="s">
        <v>242</v>
      </c>
      <c r="C122" s="20">
        <v>1934300</v>
      </c>
      <c r="D122" s="20">
        <v>0</v>
      </c>
    </row>
    <row r="123" spans="1:4" x14ac:dyDescent="0.2">
      <c r="A123" s="18" t="s">
        <v>243</v>
      </c>
      <c r="B123" s="19" t="s">
        <v>244</v>
      </c>
      <c r="C123" s="20">
        <v>32194643.690000001</v>
      </c>
      <c r="D123" s="20">
        <v>8766049.8800000008</v>
      </c>
    </row>
    <row r="124" spans="1:4" x14ac:dyDescent="0.2">
      <c r="A124" s="15" t="s">
        <v>245</v>
      </c>
      <c r="B124" s="16" t="s">
        <v>246</v>
      </c>
      <c r="C124" s="17">
        <v>107545193.13</v>
      </c>
      <c r="D124" s="17">
        <v>39627320.219999999</v>
      </c>
    </row>
    <row r="125" spans="1:4" x14ac:dyDescent="0.2">
      <c r="A125" s="18" t="s">
        <v>247</v>
      </c>
      <c r="B125" s="19" t="s">
        <v>248</v>
      </c>
      <c r="C125" s="20">
        <v>95813572.620000005</v>
      </c>
      <c r="D125" s="20">
        <v>36183005.869999997</v>
      </c>
    </row>
    <row r="126" spans="1:4" x14ac:dyDescent="0.2">
      <c r="A126" s="18" t="s">
        <v>249</v>
      </c>
      <c r="B126" s="19" t="s">
        <v>250</v>
      </c>
      <c r="C126" s="20">
        <v>11731620.51</v>
      </c>
      <c r="D126" s="20">
        <v>3444314.35</v>
      </c>
    </row>
    <row r="127" spans="1:4" x14ac:dyDescent="0.2">
      <c r="A127" s="15" t="s">
        <v>251</v>
      </c>
      <c r="B127" s="16" t="s">
        <v>252</v>
      </c>
      <c r="C127" s="17">
        <v>40137108</v>
      </c>
      <c r="D127" s="17">
        <v>7968978.0300000003</v>
      </c>
    </row>
    <row r="128" spans="1:4" x14ac:dyDescent="0.2">
      <c r="A128" s="18" t="s">
        <v>253</v>
      </c>
      <c r="B128" s="19" t="s">
        <v>254</v>
      </c>
      <c r="C128" s="20">
        <v>6668000</v>
      </c>
      <c r="D128" s="20">
        <v>2177005.31</v>
      </c>
    </row>
    <row r="129" spans="1:4" x14ac:dyDescent="0.2">
      <c r="A129" s="18" t="s">
        <v>255</v>
      </c>
      <c r="B129" s="19" t="s">
        <v>256</v>
      </c>
      <c r="C129" s="20">
        <v>16588608</v>
      </c>
      <c r="D129" s="20">
        <v>3051972.72</v>
      </c>
    </row>
    <row r="130" spans="1:4" x14ac:dyDescent="0.2">
      <c r="A130" s="18" t="s">
        <v>257</v>
      </c>
      <c r="B130" s="19" t="s">
        <v>258</v>
      </c>
      <c r="C130" s="20">
        <v>16880500</v>
      </c>
      <c r="D130" s="20">
        <v>2740000</v>
      </c>
    </row>
    <row r="131" spans="1:4" x14ac:dyDescent="0.2">
      <c r="A131" s="15" t="s">
        <v>259</v>
      </c>
      <c r="B131" s="16" t="s">
        <v>260</v>
      </c>
      <c r="C131" s="17">
        <v>2026716</v>
      </c>
      <c r="D131" s="17">
        <v>1279956</v>
      </c>
    </row>
    <row r="132" spans="1:4" x14ac:dyDescent="0.2">
      <c r="A132" s="18" t="s">
        <v>261</v>
      </c>
      <c r="B132" s="19" t="s">
        <v>262</v>
      </c>
      <c r="C132" s="20">
        <v>2026716</v>
      </c>
      <c r="D132" s="20">
        <v>1279956</v>
      </c>
    </row>
    <row r="133" spans="1:4" ht="21" x14ac:dyDescent="0.2">
      <c r="A133" s="15" t="s">
        <v>263</v>
      </c>
      <c r="B133" s="16" t="s">
        <v>264</v>
      </c>
      <c r="C133" s="17">
        <v>580000</v>
      </c>
      <c r="D133" s="17">
        <v>70012.11</v>
      </c>
    </row>
    <row r="134" spans="1:4" ht="22.5" x14ac:dyDescent="0.2">
      <c r="A134" s="18" t="s">
        <v>265</v>
      </c>
      <c r="B134" s="19" t="s">
        <v>266</v>
      </c>
      <c r="C134" s="20">
        <v>580000</v>
      </c>
      <c r="D134" s="20">
        <v>70012.11</v>
      </c>
    </row>
    <row r="135" spans="1:4" ht="42" x14ac:dyDescent="0.2">
      <c r="A135" s="15" t="s">
        <v>267</v>
      </c>
      <c r="B135" s="16" t="s">
        <v>268</v>
      </c>
      <c r="C135" s="17">
        <v>39103541.479999997</v>
      </c>
      <c r="D135" s="17">
        <v>14399754.119999999</v>
      </c>
    </row>
    <row r="136" spans="1:4" ht="33.75" x14ac:dyDescent="0.2">
      <c r="A136" s="18" t="s">
        <v>269</v>
      </c>
      <c r="B136" s="19" t="s">
        <v>270</v>
      </c>
      <c r="C136" s="20">
        <v>12184800</v>
      </c>
      <c r="D136" s="20">
        <v>5015879.16</v>
      </c>
    </row>
    <row r="137" spans="1:4" x14ac:dyDescent="0.2">
      <c r="A137" s="18" t="s">
        <v>271</v>
      </c>
      <c r="B137" s="19" t="s">
        <v>272</v>
      </c>
      <c r="C137" s="20">
        <v>26918741.48</v>
      </c>
      <c r="D137" s="20">
        <v>9383874.9600000009</v>
      </c>
    </row>
    <row r="138" spans="1:4" x14ac:dyDescent="0.2">
      <c r="A138" s="21" t="s">
        <v>188</v>
      </c>
      <c r="B138" s="22"/>
      <c r="C138" s="23">
        <v>1114542289.6300001</v>
      </c>
      <c r="D138" s="23">
        <v>329824907.70999998</v>
      </c>
    </row>
    <row r="140" spans="1:4" x14ac:dyDescent="0.2">
      <c r="A140" s="24" t="s">
        <v>273</v>
      </c>
      <c r="B140" s="25"/>
      <c r="C140" s="25"/>
      <c r="D140" s="26"/>
    </row>
    <row r="141" spans="1:4" ht="22.5" x14ac:dyDescent="0.2">
      <c r="A141" s="27">
        <v>1020000</v>
      </c>
      <c r="B141" s="28" t="s">
        <v>274</v>
      </c>
      <c r="C141" s="29">
        <v>10000000</v>
      </c>
      <c r="D141" s="27"/>
    </row>
    <row r="142" spans="1:4" ht="22.5" x14ac:dyDescent="0.2">
      <c r="A142" s="30">
        <v>1030000</v>
      </c>
      <c r="B142" s="31" t="s">
        <v>275</v>
      </c>
      <c r="C142" s="29">
        <v>-2064000</v>
      </c>
      <c r="D142" s="29">
        <v>-688000</v>
      </c>
    </row>
    <row r="143" spans="1:4" ht="22.5" x14ac:dyDescent="0.2">
      <c r="A143" s="30">
        <v>1050000</v>
      </c>
      <c r="B143" s="31" t="s">
        <v>276</v>
      </c>
      <c r="C143" s="29">
        <v>21114756.010000002</v>
      </c>
      <c r="D143" s="29">
        <v>9207828.3900000006</v>
      </c>
    </row>
    <row r="144" spans="1:4" x14ac:dyDescent="0.2">
      <c r="A144" s="32"/>
      <c r="B144" s="33" t="s">
        <v>277</v>
      </c>
      <c r="C144" s="34">
        <f>C138-C96</f>
        <v>29050756.010000229</v>
      </c>
      <c r="D144" s="34">
        <f>D138-D96</f>
        <v>8519828.3899999857</v>
      </c>
    </row>
    <row r="145" spans="3:4" ht="12.75" customHeight="1" x14ac:dyDescent="0.2">
      <c r="C145" s="35"/>
      <c r="D145" s="35"/>
    </row>
  </sheetData>
  <mergeCells count="2">
    <mergeCell ref="A1:D1"/>
    <mergeCell ref="A140:D140"/>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PUSER00_7</dc:creator>
  <dc:description>POI HSSF rep:2.44.0.119</dc:description>
  <cp:lastModifiedBy>PUSER00_7</cp:lastModifiedBy>
  <cp:lastPrinted>2018-05-08T07:34:28Z</cp:lastPrinted>
  <dcterms:created xsi:type="dcterms:W3CDTF">2018-05-08T07:34:56Z</dcterms:created>
  <dcterms:modified xsi:type="dcterms:W3CDTF">2018-05-08T07:34:56Z</dcterms:modified>
</cp:coreProperties>
</file>