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ДЧБ!$A$11</definedName>
    <definedName name="FIO" localSheetId="0">ДЧБ!$F$11</definedName>
    <definedName name="LAST_CELL" localSheetId="0">ДЧБ!$J$80</definedName>
    <definedName name="SIGN" localSheetId="0">ДЧБ!$A$11:$H$11</definedName>
  </definedNames>
  <calcPr calcId="145621"/>
</workbook>
</file>

<file path=xl/calcChain.xml><?xml version="1.0" encoding="utf-8"?>
<calcChain xmlns="http://schemas.openxmlformats.org/spreadsheetml/2006/main">
  <c r="D75" i="1" l="1"/>
  <c r="D123" i="1" s="1"/>
  <c r="D53" i="1"/>
  <c r="D54" i="1"/>
  <c r="C123" i="1"/>
</calcChain>
</file>

<file path=xl/sharedStrings.xml><?xml version="1.0" encoding="utf-8"?>
<sst xmlns="http://schemas.openxmlformats.org/spreadsheetml/2006/main" count="235" uniqueCount="233">
  <si>
    <t>(наименование органа, исполняющего бюджет)</t>
  </si>
  <si>
    <t>Управление финансов администрации муниципального образования муниципального района "Сыктывдинский"</t>
  </si>
  <si>
    <t>Единица измерения руб.</t>
  </si>
  <si>
    <t>КВД</t>
  </si>
  <si>
    <t>Наименование КВД</t>
  </si>
  <si>
    <t>Бюджетные назначения 2018 год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</si>
  <si>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</si>
  <si>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</si>
  <si>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</si>
  <si>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</si>
  <si>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</si>
  <si>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</si>
  <si>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</si>
  <si>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</si>
  <si>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</si>
  <si>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</si>
  <si>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</si>
  <si>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</si>
  <si>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</si>
  <si>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</si>
  <si>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</si>
  <si>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</si>
  <si>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</si>
  <si>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</si>
  <si>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</si>
  <si>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</si>
  <si>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</si>
  <si>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</si>
  <si>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</si>
  <si>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</si>
  <si>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</si>
  <si>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</si>
  <si>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</si>
  <si>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1 05 02 010 02 0000 110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</si>
  <si>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</si>
  <si>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</si>
  <si>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</si>
  <si>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1 05 03 010 01 0000 110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</si>
  <si>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</si>
  <si>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</si>
  <si>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1 08 00 000 00 0000 000</t>
  </si>
  <si>
    <t>ГОСУДАРСТВЕННАЯ ПОШЛИНА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</si>
  <si>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</si>
  <si>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</si>
  <si>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</si>
  <si>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</si>
  <si>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</si>
  <si>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</si>
  <si>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</si>
  <si>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</si>
  <si>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</si>
  <si>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</si>
  <si>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</si>
  <si>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</si>
  <si>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</si>
  <si>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</si>
  <si>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</si>
  <si>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</si>
  <si>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</si>
  <si>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</si>
  <si>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1 12 01 010 01 0000 120</t>
  </si>
  <si>
    <t>Плата за выбросы загрязняющих веществ в атмосферный воздух стационарными объектами 7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</si>
  <si>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</si>
  <si>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</si>
  <si>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</si>
  <si>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</si>
  <si>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1 14 00 000 00 0000 000</t>
  </si>
  <si>
    <t>ДОХОДЫ ОТ ПРОДАЖИ МАТЕРИАЛЬНЫХ И НЕМАТЕРИАЛЬНЫХ АКТИВОВ</t>
  </si>
  <si>
    <t>1 14 02 050 05 0000 410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</si>
  <si>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</si>
  <si>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</si>
  <si>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</si>
  <si>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</si>
  <si>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</si>
  <si>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</si>
  <si>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</si>
  <si>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1 16 00 000 00 0000 000</t>
  </si>
  <si>
    <t>ШТРАФЫ, САНКЦИИ, ВОЗМЕЩЕНИЕ УЩЕРБА</t>
  </si>
  <si>
    <t>1 16 03 000 00 0000 140</t>
  </si>
  <si>
    <t>Денежные взыскания (штрафы) за нарушение законодательства о налогах и сборах</t>
  </si>
  <si>
    <t>1 16 06 000 01 0000 140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</si>
  <si>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</si>
  <si>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</si>
  <si>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</si>
  <si>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1 16 25 000 00 0000 140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</si>
  <si>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</si>
  <si>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</si>
  <si>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</si>
  <si>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1 16 30 000 01 0000 140</t>
  </si>
  <si>
    <t>Денежные взыскания (штрафы) за правонарушения в области дорожного движения</t>
  </si>
  <si>
    <t>1 16 35 030 05 0000 140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</si>
  <si>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</si>
  <si>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</si>
  <si>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</si>
  <si>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1 16 90 000 00 0000 140</t>
  </si>
  <si>
    <t>Прочие поступления от денежных взысканий (штрафов) и иных сумм в возмещение ущерба</t>
  </si>
  <si>
    <t>1 17 00 000 00 0000 000</t>
  </si>
  <si>
    <t>ПРОЧИЕ НЕНАЛОГОВЫЕ ДОХОДЫ</t>
  </si>
  <si>
    <t>1 17 01 050 05 0000 180</t>
  </si>
  <si>
    <t>Невыясненные поступления, зачисляемые в бюджеты муниципальных районов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</si>
  <si>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</si>
  <si>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</si>
  <si>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</si>
  <si>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</si>
  <si>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2 02 10 000 00 0000 151</t>
  </si>
  <si>
    <t>Дотации бюджетам бюджетной системы Российской Федерации</t>
  </si>
  <si>
    <t>2 02 15 001 00 0000 151</t>
  </si>
  <si>
    <t>Дотации на выравнивание бюджетной обеспеченности</t>
  </si>
  <si>
    <t>2 02 15 002 00 0000 151</t>
  </si>
  <si>
    <t>Дотации бюджетам на поддержку мер по обеспечению сбалансированности бюджетов</t>
  </si>
  <si>
    <t>2 02 20 000 00 0000 151</t>
  </si>
  <si>
    <t>Субсидии бюджетам бюджетной системы Российской Федерации (межбюджетные субсидии)</t>
  </si>
  <si>
    <t>2 02 29 999 00 0000 151</t>
  </si>
  <si>
    <t>Прочие субсидии</t>
  </si>
  <si>
    <t>2 02 30 000 00 0000 151</t>
  </si>
  <si>
    <t>Субвенции бюджетам бюджетной системы Российской Федерации</t>
  </si>
  <si>
    <t>2 02 30 024 00 0000 151</t>
  </si>
  <si>
    <t>Субвенции местным бюджетам на выполнение передаваемых полномочий субъектов Российской Федерации</t>
  </si>
  <si>
    <t>2 02 30 029 00 0000 151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</si>
  <si>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</si>
  <si>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</si>
  <si>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</si>
  <si>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</si>
  <si>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</si>
  <si>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2 02 35 120 00 0000 151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</si>
  <si>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</si>
  <si>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2 02 35 135 00 0000 151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</si>
  <si>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</si>
  <si>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2 02 35 930 00 0000 151</t>
  </si>
  <si>
    <t>Субвенции бюджетам на государственную регистрацию актов гражданского состояния</t>
  </si>
  <si>
    <t>2 02 39 999 00 0000 151</t>
  </si>
  <si>
    <t>Прочие субвенции</t>
  </si>
  <si>
    <t>2 02 40 000 00 0000 151</t>
  </si>
  <si>
    <t>Иные межбюджетные трансферты</t>
  </si>
  <si>
    <t>2 02 40 014 00 0000 151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</si>
  <si>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</si>
  <si>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</si>
  <si>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</si>
  <si>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2 18 00 000 05 0000 151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</si>
  <si>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</si>
  <si>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</si>
  <si>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</si>
  <si>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2 19 60 010 05 0000 151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</si>
  <si>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</si>
  <si>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</si>
  <si>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Сведения об исполнении бюджета муниципального образования муниципального района "Сыктывдинский"  на 1 февраля 2018 года</t>
  </si>
  <si>
    <t>Исполнено</t>
  </si>
  <si>
    <t>КФСР</t>
  </si>
  <si>
    <t>Наименование кода</t>
  </si>
  <si>
    <t>Ассигнования 2018 год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</si>
  <si>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</si>
  <si>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</si>
  <si>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</si>
  <si>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</si>
  <si>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</si>
  <si>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</si>
  <si>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</si>
  <si>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Судебная система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</si>
  <si>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</si>
  <si>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</si>
  <si>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</si>
  <si>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</si>
  <si>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</si>
  <si>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</si>
  <si>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</si>
  <si>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</si>
  <si>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</si>
  <si>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</si>
  <si>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</si>
  <si>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</si>
  <si>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</si>
  <si>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</si>
  <si>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</si>
  <si>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</si>
  <si>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</si>
  <si>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</si>
  <si>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</si>
  <si>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</si>
  <si>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</si>
  <si>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</si>
  <si>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</si>
  <si>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</si>
  <si>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</si>
  <si>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</si>
  <si>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</si>
  <si>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</si>
  <si>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</si>
  <si>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</si>
  <si>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</si>
  <si>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</si>
  <si>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</si>
  <si>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</si>
  <si>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</si>
  <si>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</si>
  <si>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</si>
  <si>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</si>
  <si>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</si>
  <si>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</si>
  <si>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</si>
  <si>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</si>
  <si>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</si>
  <si>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</si>
  <si>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</si>
  <si>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</si>
  <si>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</si>
  <si>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</si>
  <si>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</si>
  <si>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</si>
  <si>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</si>
  <si>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</si>
  <si>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</si>
  <si>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</si>
  <si>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</si>
  <si>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</si>
  <si>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</si>
  <si>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</si>
  <si>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</si>
  <si>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</si>
  <si>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</si>
  <si>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</si>
  <si>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</si>
  <si>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</si>
  <si>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</si>
  <si>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</si>
  <si>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</si>
  <si>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</si>
  <si>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</si>
  <si>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</si>
  <si>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</si>
  <si>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</si>
  <si>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</si>
  <si>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финансирования</t>
  </si>
  <si>
    <t>Кредиты кредитных организаций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</si>
</sst>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left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73" fontId="4" fillId="0" borderId="4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4" fontId="3" fillId="0" borderId="4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1" applyNumberFormat="1" applyFont="1" applyBorder="1" applyAlignment="1" applyProtection="1">
      <alignment horizontal="center" vertical="center" wrapText="1"/>
    </xf>
    <xf numFmtId="49" fontId="3" fillId="0" borderId="4" xfId="1" applyNumberFormat="1" applyFont="1" applyBorder="1" applyAlignment="1" applyProtection="1">
      <alignment horizontal="left" vertical="center" wrapText="1"/>
    </xf>
    <xf numFmtId="4" fontId="3" fillId="0" borderId="4" xfId="1" applyNumberFormat="1" applyFont="1" applyBorder="1" applyAlignment="1" applyProtection="1">
      <alignment horizontal="right" vertical="center" wrapText="1"/>
    </xf>
    <xf numFmtId="49" fontId="4" fillId="0" borderId="5" xfId="1" applyNumberFormat="1" applyFont="1" applyBorder="1" applyAlignment="1" applyProtection="1">
      <alignment horizontal="center" vertical="center" wrapText="1"/>
    </xf>
    <xf numFmtId="49" fontId="4" fillId="0" borderId="5" xfId="1" applyNumberFormat="1" applyFont="1" applyBorder="1" applyAlignment="1" applyProtection="1">
      <alignment horizontal="left" vertical="center" wrapText="1"/>
    </xf>
    <xf numFmtId="4" fontId="4" fillId="0" borderId="5" xfId="1" applyNumberFormat="1" applyFont="1" applyBorder="1" applyAlignment="1" applyProtection="1">
      <alignment horizontal="right" vertical="center" wrapText="1"/>
    </xf>
    <xf numFmtId="49" fontId="3" fillId="0" borderId="3" xfId="1" applyNumberFormat="1" applyFont="1" applyBorder="1" applyAlignment="1" applyProtection="1">
      <alignment horizontal="center"/>
    </xf>
    <xf numFmtId="49" fontId="3" fillId="0" borderId="4" xfId="1" applyNumberFormat="1" applyFont="1" applyBorder="1" applyAlignment="1" applyProtection="1">
      <alignment horizontal="left"/>
    </xf>
    <xf numFmtId="4" fontId="3" fillId="0" borderId="4" xfId="1" applyNumberFormat="1" applyFont="1" applyBorder="1" applyAlignment="1" applyProtection="1">
      <alignment horizontal="right"/>
    </xf>
    <xf numFmtId="0" fontId="4" fillId="0" borderId="0" xfId="0" applyFont="1"/>
    <xf numFmtId="49" fontId="3" fillId="0" borderId="2" xfId="1" applyNumberFormat="1" applyFont="1" applyBorder="1" applyAlignment="1" applyProtection="1">
      <alignment horizontal="center" vertical="center" wrapText="1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/>
    <xf numFmtId="0" fontId="3" fillId="0" borderId="2" xfId="0" applyNumberFormat="1" applyFont="1" applyBorder="1"/>
    <xf numFmtId="4" fontId="3" fillId="2" borderId="2" xfId="0" applyNumberFormat="1" applyFont="1" applyFill="1" applyBorder="1" applyAlignment="1">
      <alignment horizontal="center"/>
    </xf>
    <xf numFmtId="4" fontId="7" fillId="0" borderId="0" xfId="0" applyNumberFormat="1" applyFont="1"/>
    <xf numFmtId="0" fontId="3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5"/>
  <sheetViews>
    <sheetView showGridLines="0" tabSelected="1" topLeftCell="A87" workbookViewId="0">
      <selection activeCell="L105" sqref="L105"/>
    </sheetView>
  </sheetViews>
  <sheetFormatPr defaultRowHeight="12.75" customHeight="1" outlineLevelRow="3" x14ac:dyDescent="0.2"/>
  <cols>
    <col min="1" max="1" width="18.28515625" customWidth="1"/>
    <col min="2" max="2" width="45.7109375" customWidth="1"/>
    <col min="3" max="3" width="12.140625" customWidth="1"/>
    <col min="4" max="4" width="11.140625" customWidth="1"/>
    <col min="5" max="6" width="9.140625" customWidth="1"/>
    <col min="7" max="7" width="13.140625" customWidth="1"/>
    <col min="8" max="10" width="9.140625" customWidth="1"/>
  </cols>
  <sheetData>
    <row r="1" spans="1:10" ht="26.1" customHeight="1" x14ac:dyDescent="0.2">
      <c r="A1" s="3" t="s">
        <v>1</v>
      </c>
      <c r="B1" s="3"/>
      <c r="C1" s="3"/>
      <c r="D1" s="3"/>
      <c r="E1" s="3"/>
      <c r="F1" s="3"/>
      <c r="G1" s="1"/>
      <c r="H1" s="1"/>
      <c r="I1" s="1"/>
      <c r="J1" s="1"/>
    </row>
    <row r="2" spans="1:10" x14ac:dyDescent="0.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 x14ac:dyDescent="0.2">
      <c r="A3" s="14" t="s">
        <v>145</v>
      </c>
      <c r="B3" s="14"/>
      <c r="C3" s="14"/>
      <c r="D3" s="14"/>
    </row>
    <row r="4" spans="1:10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31.5" x14ac:dyDescent="0.2">
      <c r="A5" s="15" t="s">
        <v>3</v>
      </c>
      <c r="B5" s="15" t="s">
        <v>4</v>
      </c>
      <c r="C5" s="15" t="s">
        <v>5</v>
      </c>
      <c r="D5" s="15" t="s">
        <v>146</v>
      </c>
    </row>
    <row r="6" spans="1:10" ht="21" x14ac:dyDescent="0.2">
      <c r="A6" s="4" t="s">
        <v>6</v>
      </c>
      <c r="B6" s="5" t="s">
        <v>7</v>
      </c>
      <c r="C6" s="6">
        <v>288993263</v>
      </c>
      <c r="D6" s="6">
        <v>20714761.390000001</v>
      </c>
    </row>
    <row r="7" spans="1:10" ht="21" outlineLevel="1" x14ac:dyDescent="0.2">
      <c r="A7" s="4" t="s">
        <v>8</v>
      </c>
      <c r="B7" s="5" t="s">
        <v>9</v>
      </c>
      <c r="C7" s="6">
        <v>210116800</v>
      </c>
      <c r="D7" s="6">
        <v>14419697.68</v>
      </c>
    </row>
    <row r="8" spans="1:10" ht="56.25" outlineLevel="3" x14ac:dyDescent="0.2">
      <c r="A8" s="7" t="s">
        <v>10</v>
      </c>
      <c r="B8" s="8" t="s">
        <v>11</v>
      </c>
      <c r="C8" s="9">
        <v>208936800</v>
      </c>
      <c r="D8" s="9">
        <v>14374865.43</v>
      </c>
    </row>
    <row r="9" spans="1:10" ht="78.75" outlineLevel="3" x14ac:dyDescent="0.2">
      <c r="A9" s="7" t="s">
        <v>12</v>
      </c>
      <c r="B9" s="10" t="s">
        <v>13</v>
      </c>
      <c r="C9" s="9">
        <v>180000</v>
      </c>
      <c r="D9" s="9">
        <v>1070.3399999999999</v>
      </c>
    </row>
    <row r="10" spans="1:10" ht="33.75" outlineLevel="3" x14ac:dyDescent="0.2">
      <c r="A10" s="7" t="s">
        <v>14</v>
      </c>
      <c r="B10" s="8" t="s">
        <v>15</v>
      </c>
      <c r="C10" s="9">
        <v>1000000</v>
      </c>
      <c r="D10" s="9">
        <v>43761.91</v>
      </c>
    </row>
    <row r="11" spans="1:10" ht="31.5" outlineLevel="1" x14ac:dyDescent="0.2">
      <c r="A11" s="4" t="s">
        <v>16</v>
      </c>
      <c r="B11" s="5" t="s">
        <v>17</v>
      </c>
      <c r="C11" s="6">
        <v>18270463</v>
      </c>
      <c r="D11" s="6">
        <v>1472635.03</v>
      </c>
    </row>
    <row r="12" spans="1:10" ht="56.25" outlineLevel="3" x14ac:dyDescent="0.2">
      <c r="A12" s="7" t="s">
        <v>18</v>
      </c>
      <c r="B12" s="8" t="s">
        <v>19</v>
      </c>
      <c r="C12" s="9">
        <v>6815125</v>
      </c>
      <c r="D12" s="9">
        <v>588536.15</v>
      </c>
    </row>
    <row r="13" spans="1:10" ht="67.5" outlineLevel="3" x14ac:dyDescent="0.2">
      <c r="A13" s="7" t="s">
        <v>20</v>
      </c>
      <c r="B13" s="10" t="s">
        <v>21</v>
      </c>
      <c r="C13" s="9">
        <v>52304</v>
      </c>
      <c r="D13" s="9">
        <v>3776.64</v>
      </c>
    </row>
    <row r="14" spans="1:10" ht="56.25" outlineLevel="3" x14ac:dyDescent="0.2">
      <c r="A14" s="7" t="s">
        <v>22</v>
      </c>
      <c r="B14" s="8" t="s">
        <v>23</v>
      </c>
      <c r="C14" s="9">
        <v>11403034</v>
      </c>
      <c r="D14" s="9">
        <v>1019412.13</v>
      </c>
    </row>
    <row r="15" spans="1:10" ht="56.25" outlineLevel="3" x14ac:dyDescent="0.2">
      <c r="A15" s="7" t="s">
        <v>24</v>
      </c>
      <c r="B15" s="8" t="s">
        <v>25</v>
      </c>
      <c r="C15" s="9">
        <v>0</v>
      </c>
      <c r="D15" s="9">
        <v>-139089.89000000001</v>
      </c>
    </row>
    <row r="16" spans="1:10" ht="15" customHeight="1" outlineLevel="1" x14ac:dyDescent="0.2">
      <c r="A16" s="4" t="s">
        <v>26</v>
      </c>
      <c r="B16" s="5" t="s">
        <v>27</v>
      </c>
      <c r="C16" s="6">
        <v>33328000</v>
      </c>
      <c r="D16" s="6">
        <v>2837625.5</v>
      </c>
    </row>
    <row r="17" spans="1:4" ht="22.5" outlineLevel="3" x14ac:dyDescent="0.2">
      <c r="A17" s="7" t="s">
        <v>28</v>
      </c>
      <c r="B17" s="8" t="s">
        <v>29</v>
      </c>
      <c r="C17" s="9">
        <v>13100000</v>
      </c>
      <c r="D17" s="9">
        <v>278392.42</v>
      </c>
    </row>
    <row r="18" spans="1:4" ht="33.75" outlineLevel="3" x14ac:dyDescent="0.2">
      <c r="A18" s="7" t="s">
        <v>30</v>
      </c>
      <c r="B18" s="8" t="s">
        <v>31</v>
      </c>
      <c r="C18" s="9">
        <v>6131000</v>
      </c>
      <c r="D18" s="9">
        <v>150199.54999999999</v>
      </c>
    </row>
    <row r="19" spans="1:4" ht="22.5" outlineLevel="3" x14ac:dyDescent="0.2">
      <c r="A19" s="7" t="s">
        <v>33</v>
      </c>
      <c r="B19" s="8" t="s">
        <v>32</v>
      </c>
      <c r="C19" s="9">
        <v>9550000</v>
      </c>
      <c r="D19" s="9">
        <v>2099586.84</v>
      </c>
    </row>
    <row r="20" spans="1:4" ht="33.75" outlineLevel="3" x14ac:dyDescent="0.2">
      <c r="A20" s="7" t="s">
        <v>34</v>
      </c>
      <c r="B20" s="8" t="s">
        <v>35</v>
      </c>
      <c r="C20" s="9">
        <v>0</v>
      </c>
      <c r="D20" s="9">
        <v>-2439.9</v>
      </c>
    </row>
    <row r="21" spans="1:4" ht="12.75" customHeight="1" outlineLevel="3" x14ac:dyDescent="0.2">
      <c r="A21" s="7" t="s">
        <v>37</v>
      </c>
      <c r="B21" s="8" t="s">
        <v>36</v>
      </c>
      <c r="C21" s="9">
        <v>3582000</v>
      </c>
      <c r="D21" s="9">
        <v>87.35</v>
      </c>
    </row>
    <row r="22" spans="1:4" ht="33.75" outlineLevel="3" x14ac:dyDescent="0.2">
      <c r="A22" s="7" t="s">
        <v>38</v>
      </c>
      <c r="B22" s="8" t="s">
        <v>39</v>
      </c>
      <c r="C22" s="9">
        <v>965000</v>
      </c>
      <c r="D22" s="9">
        <v>311799.24</v>
      </c>
    </row>
    <row r="23" spans="1:4" ht="15" customHeight="1" outlineLevel="1" x14ac:dyDescent="0.2">
      <c r="A23" s="4" t="s">
        <v>40</v>
      </c>
      <c r="B23" s="5" t="s">
        <v>41</v>
      </c>
      <c r="C23" s="6">
        <v>2500000</v>
      </c>
      <c r="D23" s="6">
        <v>259851.33</v>
      </c>
    </row>
    <row r="24" spans="1:4" ht="33.75" outlineLevel="3" x14ac:dyDescent="0.2">
      <c r="A24" s="7" t="s">
        <v>42</v>
      </c>
      <c r="B24" s="8" t="s">
        <v>43</v>
      </c>
      <c r="C24" s="9">
        <v>2500000</v>
      </c>
      <c r="D24" s="9">
        <v>259851.33</v>
      </c>
    </row>
    <row r="25" spans="1:4" ht="31.5" outlineLevel="1" x14ac:dyDescent="0.2">
      <c r="A25" s="4" t="s">
        <v>44</v>
      </c>
      <c r="B25" s="5" t="s">
        <v>45</v>
      </c>
      <c r="C25" s="6">
        <v>15537000</v>
      </c>
      <c r="D25" s="6">
        <v>1161547.95</v>
      </c>
    </row>
    <row r="26" spans="1:4" ht="45" outlineLevel="3" x14ac:dyDescent="0.2">
      <c r="A26" s="7" t="s">
        <v>46</v>
      </c>
      <c r="B26" s="8" t="s">
        <v>47</v>
      </c>
      <c r="C26" s="9">
        <v>5000000</v>
      </c>
      <c r="D26" s="9">
        <v>105996.09</v>
      </c>
    </row>
    <row r="27" spans="1:4" ht="56.25" outlineLevel="3" x14ac:dyDescent="0.2">
      <c r="A27" s="7" t="s">
        <v>48</v>
      </c>
      <c r="B27" s="10" t="s">
        <v>49</v>
      </c>
      <c r="C27" s="9">
        <v>37000</v>
      </c>
      <c r="D27" s="9">
        <v>0</v>
      </c>
    </row>
    <row r="28" spans="1:4" ht="60.75" customHeight="1" outlineLevel="3" x14ac:dyDescent="0.2">
      <c r="A28" s="7" t="s">
        <v>50</v>
      </c>
      <c r="B28" s="10" t="s">
        <v>51</v>
      </c>
      <c r="C28" s="9">
        <v>200000</v>
      </c>
      <c r="D28" s="9">
        <v>53418.03</v>
      </c>
    </row>
    <row r="29" spans="1:4" ht="33.75" outlineLevel="3" x14ac:dyDescent="0.2">
      <c r="A29" s="7" t="s">
        <v>52</v>
      </c>
      <c r="B29" s="8" t="s">
        <v>53</v>
      </c>
      <c r="C29" s="9">
        <v>10200000</v>
      </c>
      <c r="D29" s="9">
        <v>989733.83</v>
      </c>
    </row>
    <row r="30" spans="1:4" ht="33.75" outlineLevel="3" x14ac:dyDescent="0.2">
      <c r="A30" s="7" t="s">
        <v>54</v>
      </c>
      <c r="B30" s="8" t="s">
        <v>55</v>
      </c>
      <c r="C30" s="9">
        <v>0</v>
      </c>
      <c r="D30" s="9">
        <v>5400</v>
      </c>
    </row>
    <row r="31" spans="1:4" ht="59.25" customHeight="1" outlineLevel="3" x14ac:dyDescent="0.2">
      <c r="A31" s="7" t="s">
        <v>56</v>
      </c>
      <c r="B31" s="10" t="s">
        <v>57</v>
      </c>
      <c r="C31" s="9">
        <v>100000</v>
      </c>
      <c r="D31" s="9">
        <v>7000</v>
      </c>
    </row>
    <row r="32" spans="1:4" ht="21" outlineLevel="1" x14ac:dyDescent="0.2">
      <c r="A32" s="4" t="s">
        <v>58</v>
      </c>
      <c r="B32" s="5" t="s">
        <v>59</v>
      </c>
      <c r="C32" s="6">
        <v>541000</v>
      </c>
      <c r="D32" s="6">
        <v>656.76</v>
      </c>
    </row>
    <row r="33" spans="1:4" ht="22.5" outlineLevel="3" x14ac:dyDescent="0.2">
      <c r="A33" s="7" t="s">
        <v>60</v>
      </c>
      <c r="B33" s="8" t="s">
        <v>61</v>
      </c>
      <c r="C33" s="9">
        <v>80000</v>
      </c>
      <c r="D33" s="9">
        <v>421.46</v>
      </c>
    </row>
    <row r="34" spans="1:4" ht="12.75" customHeight="1" outlineLevel="3" x14ac:dyDescent="0.2">
      <c r="A34" s="7" t="s">
        <v>62</v>
      </c>
      <c r="B34" s="8" t="s">
        <v>63</v>
      </c>
      <c r="C34" s="9">
        <v>186000</v>
      </c>
      <c r="D34" s="9">
        <v>0</v>
      </c>
    </row>
    <row r="35" spans="1:4" ht="15" customHeight="1" outlineLevel="3" x14ac:dyDescent="0.2">
      <c r="A35" s="7" t="s">
        <v>64</v>
      </c>
      <c r="B35" s="8" t="s">
        <v>65</v>
      </c>
      <c r="C35" s="9">
        <v>275000</v>
      </c>
      <c r="D35" s="9">
        <v>235.3</v>
      </c>
    </row>
    <row r="36" spans="1:4" ht="21" outlineLevel="1" x14ac:dyDescent="0.2">
      <c r="A36" s="4" t="s">
        <v>66</v>
      </c>
      <c r="B36" s="5" t="s">
        <v>67</v>
      </c>
      <c r="C36" s="6">
        <v>5200000</v>
      </c>
      <c r="D36" s="6">
        <v>307087.92</v>
      </c>
    </row>
    <row r="37" spans="1:4" ht="67.5" outlineLevel="3" x14ac:dyDescent="0.2">
      <c r="A37" s="7" t="s">
        <v>68</v>
      </c>
      <c r="B37" s="10" t="s">
        <v>69</v>
      </c>
      <c r="C37" s="9">
        <v>800000</v>
      </c>
      <c r="D37" s="9">
        <v>9808</v>
      </c>
    </row>
    <row r="38" spans="1:4" ht="22.5" outlineLevel="3" x14ac:dyDescent="0.2">
      <c r="A38" s="7" t="s">
        <v>70</v>
      </c>
      <c r="B38" s="8" t="s">
        <v>71</v>
      </c>
      <c r="C38" s="9">
        <v>3000000</v>
      </c>
      <c r="D38" s="9">
        <v>221689.79</v>
      </c>
    </row>
    <row r="39" spans="1:4" ht="33.75" outlineLevel="3" x14ac:dyDescent="0.2">
      <c r="A39" s="7" t="s">
        <v>72</v>
      </c>
      <c r="B39" s="8" t="s">
        <v>73</v>
      </c>
      <c r="C39" s="9">
        <v>400000</v>
      </c>
      <c r="D39" s="9">
        <v>0</v>
      </c>
    </row>
    <row r="40" spans="1:4" ht="48.75" customHeight="1" outlineLevel="3" x14ac:dyDescent="0.2">
      <c r="A40" s="7" t="s">
        <v>74</v>
      </c>
      <c r="B40" s="8" t="s">
        <v>75</v>
      </c>
      <c r="C40" s="9">
        <v>1000000</v>
      </c>
      <c r="D40" s="9">
        <v>75590.13</v>
      </c>
    </row>
    <row r="41" spans="1:4" ht="15" customHeight="1" outlineLevel="1" x14ac:dyDescent="0.2">
      <c r="A41" s="4" t="s">
        <v>76</v>
      </c>
      <c r="B41" s="5" t="s">
        <v>77</v>
      </c>
      <c r="C41" s="6">
        <v>3500000</v>
      </c>
      <c r="D41" s="6">
        <v>273056.78999999998</v>
      </c>
    </row>
    <row r="42" spans="1:4" ht="22.5" outlineLevel="2" x14ac:dyDescent="0.2">
      <c r="A42" s="7" t="s">
        <v>78</v>
      </c>
      <c r="B42" s="8" t="s">
        <v>79</v>
      </c>
      <c r="C42" s="9">
        <v>88000</v>
      </c>
      <c r="D42" s="9">
        <v>2240.5100000000002</v>
      </c>
    </row>
    <row r="43" spans="1:4" ht="45" outlineLevel="2" x14ac:dyDescent="0.2">
      <c r="A43" s="7" t="s">
        <v>80</v>
      </c>
      <c r="B43" s="8" t="s">
        <v>81</v>
      </c>
      <c r="C43" s="9">
        <v>73000</v>
      </c>
      <c r="D43" s="9">
        <v>0</v>
      </c>
    </row>
    <row r="44" spans="1:4" ht="45" outlineLevel="2" x14ac:dyDescent="0.2">
      <c r="A44" s="7" t="s">
        <v>82</v>
      </c>
      <c r="B44" s="8" t="s">
        <v>83</v>
      </c>
      <c r="C44" s="9">
        <v>105000</v>
      </c>
      <c r="D44" s="9">
        <v>3025</v>
      </c>
    </row>
    <row r="45" spans="1:4" ht="78.75" customHeight="1" outlineLevel="2" x14ac:dyDescent="0.2">
      <c r="A45" s="7" t="s">
        <v>84</v>
      </c>
      <c r="B45" s="10" t="s">
        <v>85</v>
      </c>
      <c r="C45" s="9">
        <v>155000</v>
      </c>
      <c r="D45" s="9">
        <v>20000</v>
      </c>
    </row>
    <row r="46" spans="1:4" ht="45" outlineLevel="2" x14ac:dyDescent="0.2">
      <c r="A46" s="7" t="s">
        <v>86</v>
      </c>
      <c r="B46" s="8" t="s">
        <v>87</v>
      </c>
      <c r="C46" s="9">
        <v>30000</v>
      </c>
      <c r="D46" s="9">
        <v>500</v>
      </c>
    </row>
    <row r="47" spans="1:4" ht="22.5" outlineLevel="2" x14ac:dyDescent="0.2">
      <c r="A47" s="7" t="s">
        <v>88</v>
      </c>
      <c r="B47" s="8" t="s">
        <v>89</v>
      </c>
      <c r="C47" s="9">
        <v>200000</v>
      </c>
      <c r="D47" s="9">
        <v>0</v>
      </c>
    </row>
    <row r="48" spans="1:4" ht="33.75" outlineLevel="3" x14ac:dyDescent="0.2">
      <c r="A48" s="7" t="s">
        <v>90</v>
      </c>
      <c r="B48" s="8" t="s">
        <v>91</v>
      </c>
      <c r="C48" s="9">
        <v>10000</v>
      </c>
      <c r="D48" s="9">
        <v>200</v>
      </c>
    </row>
    <row r="49" spans="1:4" ht="45.75" customHeight="1" outlineLevel="2" x14ac:dyDescent="0.2">
      <c r="A49" s="7" t="s">
        <v>92</v>
      </c>
      <c r="B49" s="8" t="s">
        <v>93</v>
      </c>
      <c r="C49" s="9">
        <v>500000</v>
      </c>
      <c r="D49" s="9">
        <v>95830.78</v>
      </c>
    </row>
    <row r="50" spans="1:4" ht="22.5" outlineLevel="2" x14ac:dyDescent="0.2">
      <c r="A50" s="7" t="s">
        <v>94</v>
      </c>
      <c r="B50" s="8" t="s">
        <v>95</v>
      </c>
      <c r="C50" s="9">
        <v>2339000</v>
      </c>
      <c r="D50" s="9">
        <v>151260.5</v>
      </c>
    </row>
    <row r="51" spans="1:4" ht="12.75" customHeight="1" outlineLevel="1" x14ac:dyDescent="0.2">
      <c r="A51" s="4" t="s">
        <v>96</v>
      </c>
      <c r="B51" s="5" t="s">
        <v>97</v>
      </c>
      <c r="C51" s="6">
        <v>0</v>
      </c>
      <c r="D51" s="6">
        <v>-17397.57</v>
      </c>
    </row>
    <row r="52" spans="1:4" ht="22.5" outlineLevel="3" x14ac:dyDescent="0.2">
      <c r="A52" s="7" t="s">
        <v>98</v>
      </c>
      <c r="B52" s="8" t="s">
        <v>99</v>
      </c>
      <c r="C52" s="9">
        <v>0</v>
      </c>
      <c r="D52" s="9">
        <v>-17397.57</v>
      </c>
    </row>
    <row r="53" spans="1:4" ht="15.75" customHeight="1" x14ac:dyDescent="0.2">
      <c r="A53" s="4" t="s">
        <v>100</v>
      </c>
      <c r="B53" s="5" t="s">
        <v>101</v>
      </c>
      <c r="C53" s="6">
        <v>607715053</v>
      </c>
      <c r="D53" s="6">
        <f>D54+D71+D73</f>
        <v>20840140.350000001</v>
      </c>
    </row>
    <row r="54" spans="1:4" ht="31.5" outlineLevel="1" x14ac:dyDescent="0.2">
      <c r="A54" s="4" t="s">
        <v>102</v>
      </c>
      <c r="B54" s="5" t="s">
        <v>103</v>
      </c>
      <c r="C54" s="6">
        <v>607715053</v>
      </c>
      <c r="D54" s="6">
        <f>22686145.5+950000</f>
        <v>23636145.5</v>
      </c>
    </row>
    <row r="55" spans="1:4" ht="21" outlineLevel="2" x14ac:dyDescent="0.2">
      <c r="A55" s="4" t="s">
        <v>104</v>
      </c>
      <c r="B55" s="5" t="s">
        <v>105</v>
      </c>
      <c r="C55" s="6">
        <v>51947100</v>
      </c>
      <c r="D55" s="6">
        <v>4240033</v>
      </c>
    </row>
    <row r="56" spans="1:4" ht="15.75" customHeight="1" outlineLevel="3" x14ac:dyDescent="0.2">
      <c r="A56" s="7" t="s">
        <v>106</v>
      </c>
      <c r="B56" s="8" t="s">
        <v>107</v>
      </c>
      <c r="C56" s="9">
        <v>19825800</v>
      </c>
      <c r="D56" s="9">
        <v>1652150</v>
      </c>
    </row>
    <row r="57" spans="1:4" ht="22.5" outlineLevel="3" x14ac:dyDescent="0.2">
      <c r="A57" s="7" t="s">
        <v>108</v>
      </c>
      <c r="B57" s="8" t="s">
        <v>109</v>
      </c>
      <c r="C57" s="9">
        <v>32121300</v>
      </c>
      <c r="D57" s="9">
        <v>2587883</v>
      </c>
    </row>
    <row r="58" spans="1:4" ht="21" outlineLevel="2" x14ac:dyDescent="0.2">
      <c r="A58" s="4" t="s">
        <v>110</v>
      </c>
      <c r="B58" s="5" t="s">
        <v>111</v>
      </c>
      <c r="C58" s="6">
        <v>60715192</v>
      </c>
      <c r="D58" s="6">
        <v>950000</v>
      </c>
    </row>
    <row r="59" spans="1:4" ht="15" customHeight="1" outlineLevel="3" x14ac:dyDescent="0.2">
      <c r="A59" s="7" t="s">
        <v>112</v>
      </c>
      <c r="B59" s="8" t="s">
        <v>113</v>
      </c>
      <c r="C59" s="9">
        <v>60715192</v>
      </c>
      <c r="D59" s="9">
        <v>950000</v>
      </c>
    </row>
    <row r="60" spans="1:4" ht="21" outlineLevel="2" x14ac:dyDescent="0.2">
      <c r="A60" s="4" t="s">
        <v>114</v>
      </c>
      <c r="B60" s="5" t="s">
        <v>115</v>
      </c>
      <c r="C60" s="6">
        <v>494551859</v>
      </c>
      <c r="D60" s="6">
        <v>18437080.5</v>
      </c>
    </row>
    <row r="61" spans="1:4" ht="22.5" outlineLevel="3" x14ac:dyDescent="0.2">
      <c r="A61" s="7" t="s">
        <v>116</v>
      </c>
      <c r="B61" s="8" t="s">
        <v>117</v>
      </c>
      <c r="C61" s="9">
        <v>24587059</v>
      </c>
      <c r="D61" s="9">
        <v>2570780.5</v>
      </c>
    </row>
    <row r="62" spans="1:4" ht="56.25" outlineLevel="3" x14ac:dyDescent="0.2">
      <c r="A62" s="7" t="s">
        <v>118</v>
      </c>
      <c r="B62" s="8" t="s">
        <v>119</v>
      </c>
      <c r="C62" s="9">
        <v>6814400</v>
      </c>
      <c r="D62" s="9">
        <v>0</v>
      </c>
    </row>
    <row r="63" spans="1:4" ht="45" outlineLevel="3" x14ac:dyDescent="0.2">
      <c r="A63" s="7" t="s">
        <v>120</v>
      </c>
      <c r="B63" s="8" t="s">
        <v>121</v>
      </c>
      <c r="C63" s="9">
        <v>5974400</v>
      </c>
      <c r="D63" s="9">
        <v>0</v>
      </c>
    </row>
    <row r="64" spans="1:4" ht="21" customHeight="1" outlineLevel="3" x14ac:dyDescent="0.2">
      <c r="A64" s="7" t="s">
        <v>122</v>
      </c>
      <c r="B64" s="8" t="s">
        <v>123</v>
      </c>
      <c r="C64" s="9">
        <v>2377400</v>
      </c>
      <c r="D64" s="9">
        <v>594350</v>
      </c>
    </row>
    <row r="65" spans="1:4" ht="45" outlineLevel="3" x14ac:dyDescent="0.2">
      <c r="A65" s="7" t="s">
        <v>124</v>
      </c>
      <c r="B65" s="8" t="s">
        <v>125</v>
      </c>
      <c r="C65" s="9">
        <v>213400</v>
      </c>
      <c r="D65" s="9">
        <v>0</v>
      </c>
    </row>
    <row r="66" spans="1:4" ht="56.25" outlineLevel="3" x14ac:dyDescent="0.2">
      <c r="A66" s="7" t="s">
        <v>126</v>
      </c>
      <c r="B66" s="10" t="s">
        <v>127</v>
      </c>
      <c r="C66" s="9">
        <v>1489600</v>
      </c>
      <c r="D66" s="9">
        <v>0</v>
      </c>
    </row>
    <row r="67" spans="1:4" ht="22.5" outlineLevel="3" x14ac:dyDescent="0.2">
      <c r="A67" s="7" t="s">
        <v>128</v>
      </c>
      <c r="B67" s="8" t="s">
        <v>129</v>
      </c>
      <c r="C67" s="9">
        <v>133400</v>
      </c>
      <c r="D67" s="9">
        <v>33350</v>
      </c>
    </row>
    <row r="68" spans="1:4" ht="12.75" customHeight="1" outlineLevel="3" x14ac:dyDescent="0.2">
      <c r="A68" s="7" t="s">
        <v>130</v>
      </c>
      <c r="B68" s="8" t="s">
        <v>131</v>
      </c>
      <c r="C68" s="9">
        <v>452962200</v>
      </c>
      <c r="D68" s="9">
        <v>15238600</v>
      </c>
    </row>
    <row r="69" spans="1:4" ht="12.75" customHeight="1" outlineLevel="2" x14ac:dyDescent="0.2">
      <c r="A69" s="4" t="s">
        <v>132</v>
      </c>
      <c r="B69" s="5" t="s">
        <v>133</v>
      </c>
      <c r="C69" s="6">
        <v>500902</v>
      </c>
      <c r="D69" s="6">
        <v>9032</v>
      </c>
    </row>
    <row r="70" spans="1:4" ht="45" outlineLevel="3" x14ac:dyDescent="0.2">
      <c r="A70" s="7" t="s">
        <v>134</v>
      </c>
      <c r="B70" s="8" t="s">
        <v>135</v>
      </c>
      <c r="C70" s="9">
        <v>500902</v>
      </c>
      <c r="D70" s="9">
        <v>9032</v>
      </c>
    </row>
    <row r="71" spans="1:4" ht="73.5" outlineLevel="1" x14ac:dyDescent="0.2">
      <c r="A71" s="4" t="s">
        <v>136</v>
      </c>
      <c r="B71" s="5" t="s">
        <v>137</v>
      </c>
      <c r="C71" s="6">
        <v>0</v>
      </c>
      <c r="D71" s="6">
        <v>19030.09</v>
      </c>
    </row>
    <row r="72" spans="1:4" ht="45" outlineLevel="3" x14ac:dyDescent="0.2">
      <c r="A72" s="7" t="s">
        <v>138</v>
      </c>
      <c r="B72" s="8" t="s">
        <v>139</v>
      </c>
      <c r="C72" s="9">
        <v>0</v>
      </c>
      <c r="D72" s="9">
        <v>19030.09</v>
      </c>
    </row>
    <row r="73" spans="1:4" ht="31.5" outlineLevel="1" x14ac:dyDescent="0.2">
      <c r="A73" s="4" t="s">
        <v>140</v>
      </c>
      <c r="B73" s="5" t="s">
        <v>141</v>
      </c>
      <c r="C73" s="6">
        <v>0</v>
      </c>
      <c r="D73" s="6">
        <v>-2815035.24</v>
      </c>
    </row>
    <row r="74" spans="1:4" ht="33.75" outlineLevel="3" x14ac:dyDescent="0.2">
      <c r="A74" s="7" t="s">
        <v>142</v>
      </c>
      <c r="B74" s="8" t="s">
        <v>143</v>
      </c>
      <c r="C74" s="9">
        <v>0</v>
      </c>
      <c r="D74" s="9">
        <v>-2815035.24</v>
      </c>
    </row>
    <row r="75" spans="1:4" x14ac:dyDescent="0.2">
      <c r="A75" s="11" t="s">
        <v>144</v>
      </c>
      <c r="B75" s="12"/>
      <c r="C75" s="13">
        <v>896708316</v>
      </c>
      <c r="D75" s="13">
        <f>D53+D6</f>
        <v>41554901.740000002</v>
      </c>
    </row>
    <row r="76" spans="1:4" x14ac:dyDescent="0.2">
      <c r="A76" s="25"/>
      <c r="B76" s="25"/>
      <c r="C76" s="25"/>
      <c r="D76" s="25"/>
    </row>
    <row r="77" spans="1:4" ht="21" x14ac:dyDescent="0.2">
      <c r="A77" s="26" t="s">
        <v>147</v>
      </c>
      <c r="B77" s="26" t="s">
        <v>148</v>
      </c>
      <c r="C77" s="26" t="s">
        <v>149</v>
      </c>
      <c r="D77" s="26" t="s">
        <v>146</v>
      </c>
    </row>
    <row r="78" spans="1:4" x14ac:dyDescent="0.2">
      <c r="A78" s="16" t="s">
        <v>150</v>
      </c>
      <c r="B78" s="17" t="s">
        <v>151</v>
      </c>
      <c r="C78" s="18">
        <v>74184672.099999994</v>
      </c>
      <c r="D78" s="18">
        <v>4642400.79</v>
      </c>
    </row>
    <row r="79" spans="1:4" ht="33.75" x14ac:dyDescent="0.2">
      <c r="A79" s="19" t="s">
        <v>152</v>
      </c>
      <c r="B79" s="20" t="s">
        <v>153</v>
      </c>
      <c r="C79" s="21">
        <v>150000</v>
      </c>
      <c r="D79" s="21">
        <v>4185.7700000000004</v>
      </c>
    </row>
    <row r="80" spans="1:4" ht="33.75" x14ac:dyDescent="0.2">
      <c r="A80" s="19" t="s">
        <v>154</v>
      </c>
      <c r="B80" s="20" t="s">
        <v>155</v>
      </c>
      <c r="C80" s="21">
        <v>46405905.100000001</v>
      </c>
      <c r="D80" s="21">
        <v>2545077.7000000002</v>
      </c>
    </row>
    <row r="81" spans="1:4" x14ac:dyDescent="0.2">
      <c r="A81" s="19" t="s">
        <v>156</v>
      </c>
      <c r="B81" s="20" t="s">
        <v>157</v>
      </c>
      <c r="C81" s="21">
        <v>213400</v>
      </c>
      <c r="D81" s="21">
        <v>0</v>
      </c>
    </row>
    <row r="82" spans="1:4" ht="33.75" x14ac:dyDescent="0.2">
      <c r="A82" s="19" t="s">
        <v>158</v>
      </c>
      <c r="B82" s="20" t="s">
        <v>159</v>
      </c>
      <c r="C82" s="21">
        <v>10936802</v>
      </c>
      <c r="D82" s="21">
        <v>699697.62</v>
      </c>
    </row>
    <row r="83" spans="1:4" x14ac:dyDescent="0.2">
      <c r="A83" s="19" t="s">
        <v>160</v>
      </c>
      <c r="B83" s="20" t="s">
        <v>161</v>
      </c>
      <c r="C83" s="21">
        <v>500000</v>
      </c>
      <c r="D83" s="21">
        <v>0</v>
      </c>
    </row>
    <row r="84" spans="1:4" x14ac:dyDescent="0.2">
      <c r="A84" s="19" t="s">
        <v>162</v>
      </c>
      <c r="B84" s="20" t="s">
        <v>163</v>
      </c>
      <c r="C84" s="21">
        <v>15978565</v>
      </c>
      <c r="D84" s="21">
        <v>1393439.7</v>
      </c>
    </row>
    <row r="85" spans="1:4" x14ac:dyDescent="0.2">
      <c r="A85" s="16" t="s">
        <v>164</v>
      </c>
      <c r="B85" s="17" t="s">
        <v>165</v>
      </c>
      <c r="C85" s="18">
        <v>2377400</v>
      </c>
      <c r="D85" s="18">
        <v>594350</v>
      </c>
    </row>
    <row r="86" spans="1:4" x14ac:dyDescent="0.2">
      <c r="A86" s="19" t="s">
        <v>166</v>
      </c>
      <c r="B86" s="20" t="s">
        <v>167</v>
      </c>
      <c r="C86" s="21">
        <v>2377400</v>
      </c>
      <c r="D86" s="21">
        <v>594350</v>
      </c>
    </row>
    <row r="87" spans="1:4" ht="21" x14ac:dyDescent="0.2">
      <c r="A87" s="16" t="s">
        <v>168</v>
      </c>
      <c r="B87" s="17" t="s">
        <v>169</v>
      </c>
      <c r="C87" s="18">
        <v>100000</v>
      </c>
      <c r="D87" s="18">
        <v>0</v>
      </c>
    </row>
    <row r="88" spans="1:4" ht="22.5" x14ac:dyDescent="0.2">
      <c r="A88" s="19" t="s">
        <v>170</v>
      </c>
      <c r="B88" s="20" t="s">
        <v>171</v>
      </c>
      <c r="C88" s="21">
        <v>100000</v>
      </c>
      <c r="D88" s="21">
        <v>0</v>
      </c>
    </row>
    <row r="89" spans="1:4" x14ac:dyDescent="0.2">
      <c r="A89" s="16" t="s">
        <v>172</v>
      </c>
      <c r="B89" s="17" t="s">
        <v>173</v>
      </c>
      <c r="C89" s="18">
        <v>49051623</v>
      </c>
      <c r="D89" s="18">
        <v>0</v>
      </c>
    </row>
    <row r="90" spans="1:4" x14ac:dyDescent="0.2">
      <c r="A90" s="19" t="s">
        <v>174</v>
      </c>
      <c r="B90" s="20" t="s">
        <v>175</v>
      </c>
      <c r="C90" s="21">
        <v>72000</v>
      </c>
      <c r="D90" s="21">
        <v>0</v>
      </c>
    </row>
    <row r="91" spans="1:4" x14ac:dyDescent="0.2">
      <c r="A91" s="19" t="s">
        <v>176</v>
      </c>
      <c r="B91" s="20" t="s">
        <v>177</v>
      </c>
      <c r="C91" s="21">
        <v>33480063</v>
      </c>
      <c r="D91" s="21">
        <v>0</v>
      </c>
    </row>
    <row r="92" spans="1:4" x14ac:dyDescent="0.2">
      <c r="A92" s="19" t="s">
        <v>178</v>
      </c>
      <c r="B92" s="20" t="s">
        <v>179</v>
      </c>
      <c r="C92" s="21">
        <v>15499560</v>
      </c>
      <c r="D92" s="21">
        <v>0</v>
      </c>
    </row>
    <row r="93" spans="1:4" x14ac:dyDescent="0.2">
      <c r="A93" s="16" t="s">
        <v>180</v>
      </c>
      <c r="B93" s="17" t="s">
        <v>181</v>
      </c>
      <c r="C93" s="18">
        <v>11032522</v>
      </c>
      <c r="D93" s="18">
        <v>606454</v>
      </c>
    </row>
    <row r="94" spans="1:4" x14ac:dyDescent="0.2">
      <c r="A94" s="19" t="s">
        <v>182</v>
      </c>
      <c r="B94" s="20" t="s">
        <v>183</v>
      </c>
      <c r="C94" s="21">
        <v>500000</v>
      </c>
      <c r="D94" s="21">
        <v>0</v>
      </c>
    </row>
    <row r="95" spans="1:4" x14ac:dyDescent="0.2">
      <c r="A95" s="19" t="s">
        <v>184</v>
      </c>
      <c r="B95" s="20" t="s">
        <v>185</v>
      </c>
      <c r="C95" s="21">
        <v>9595022</v>
      </c>
      <c r="D95" s="21">
        <v>606454</v>
      </c>
    </row>
    <row r="96" spans="1:4" x14ac:dyDescent="0.2">
      <c r="A96" s="19" t="s">
        <v>186</v>
      </c>
      <c r="B96" s="20" t="s">
        <v>187</v>
      </c>
      <c r="C96" s="21">
        <v>937500</v>
      </c>
      <c r="D96" s="21">
        <v>0</v>
      </c>
    </row>
    <row r="97" spans="1:4" x14ac:dyDescent="0.2">
      <c r="A97" s="16" t="s">
        <v>188</v>
      </c>
      <c r="B97" s="17" t="s">
        <v>189</v>
      </c>
      <c r="C97" s="18">
        <v>593811736.76999998</v>
      </c>
      <c r="D97" s="18">
        <v>27062567.899999999</v>
      </c>
    </row>
    <row r="98" spans="1:4" x14ac:dyDescent="0.2">
      <c r="A98" s="19" t="s">
        <v>190</v>
      </c>
      <c r="B98" s="20" t="s">
        <v>191</v>
      </c>
      <c r="C98" s="21">
        <v>179697924.66999999</v>
      </c>
      <c r="D98" s="21">
        <v>9410167</v>
      </c>
    </row>
    <row r="99" spans="1:4" x14ac:dyDescent="0.2">
      <c r="A99" s="19" t="s">
        <v>192</v>
      </c>
      <c r="B99" s="20" t="s">
        <v>193</v>
      </c>
      <c r="C99" s="21">
        <v>325791565.23000002</v>
      </c>
      <c r="D99" s="21">
        <v>14443570.560000001</v>
      </c>
    </row>
    <row r="100" spans="1:4" x14ac:dyDescent="0.2">
      <c r="A100" s="19" t="s">
        <v>194</v>
      </c>
      <c r="B100" s="20" t="s">
        <v>195</v>
      </c>
      <c r="C100" s="21">
        <v>54932835.100000001</v>
      </c>
      <c r="D100" s="21">
        <v>2230123.5699999998</v>
      </c>
    </row>
    <row r="101" spans="1:4" x14ac:dyDescent="0.2">
      <c r="A101" s="19" t="s">
        <v>196</v>
      </c>
      <c r="B101" s="20" t="s">
        <v>197</v>
      </c>
      <c r="C101" s="21">
        <v>1957800</v>
      </c>
      <c r="D101" s="21">
        <v>0</v>
      </c>
    </row>
    <row r="102" spans="1:4" x14ac:dyDescent="0.2">
      <c r="A102" s="19" t="s">
        <v>198</v>
      </c>
      <c r="B102" s="20" t="s">
        <v>199</v>
      </c>
      <c r="C102" s="21">
        <v>31431611.77</v>
      </c>
      <c r="D102" s="21">
        <v>978706.77</v>
      </c>
    </row>
    <row r="103" spans="1:4" x14ac:dyDescent="0.2">
      <c r="A103" s="16" t="s">
        <v>200</v>
      </c>
      <c r="B103" s="17" t="s">
        <v>201</v>
      </c>
      <c r="C103" s="18">
        <v>94759902.129999995</v>
      </c>
      <c r="D103" s="18">
        <v>4910559.49</v>
      </c>
    </row>
    <row r="104" spans="1:4" x14ac:dyDescent="0.2">
      <c r="A104" s="19" t="s">
        <v>202</v>
      </c>
      <c r="B104" s="20" t="s">
        <v>203</v>
      </c>
      <c r="C104" s="21">
        <v>88660740</v>
      </c>
      <c r="D104" s="21">
        <v>4650195.12</v>
      </c>
    </row>
    <row r="105" spans="1:4" x14ac:dyDescent="0.2">
      <c r="A105" s="19" t="s">
        <v>204</v>
      </c>
      <c r="B105" s="20" t="s">
        <v>205</v>
      </c>
      <c r="C105" s="21">
        <v>6099162.1299999999</v>
      </c>
      <c r="D105" s="21">
        <v>260364.37</v>
      </c>
    </row>
    <row r="106" spans="1:4" x14ac:dyDescent="0.2">
      <c r="A106" s="16" t="s">
        <v>206</v>
      </c>
      <c r="B106" s="17" t="s">
        <v>207</v>
      </c>
      <c r="C106" s="18">
        <v>40115100</v>
      </c>
      <c r="D106" s="18">
        <v>526294.37</v>
      </c>
    </row>
    <row r="107" spans="1:4" x14ac:dyDescent="0.2">
      <c r="A107" s="19" t="s">
        <v>208</v>
      </c>
      <c r="B107" s="20" t="s">
        <v>209</v>
      </c>
      <c r="C107" s="21">
        <v>6668000</v>
      </c>
      <c r="D107" s="21">
        <v>528334.37</v>
      </c>
    </row>
    <row r="108" spans="1:4" x14ac:dyDescent="0.2">
      <c r="A108" s="19" t="s">
        <v>210</v>
      </c>
      <c r="B108" s="20" t="s">
        <v>211</v>
      </c>
      <c r="C108" s="21">
        <v>16566600</v>
      </c>
      <c r="D108" s="21">
        <v>-2040</v>
      </c>
    </row>
    <row r="109" spans="1:4" x14ac:dyDescent="0.2">
      <c r="A109" s="19" t="s">
        <v>212</v>
      </c>
      <c r="B109" s="20" t="s">
        <v>213</v>
      </c>
      <c r="C109" s="21">
        <v>16880500</v>
      </c>
      <c r="D109" s="21">
        <v>0</v>
      </c>
    </row>
    <row r="110" spans="1:4" x14ac:dyDescent="0.2">
      <c r="A110" s="16" t="s">
        <v>214</v>
      </c>
      <c r="B110" s="17" t="s">
        <v>215</v>
      </c>
      <c r="C110" s="18">
        <v>1940160</v>
      </c>
      <c r="D110" s="18">
        <v>111600</v>
      </c>
    </row>
    <row r="111" spans="1:4" x14ac:dyDescent="0.2">
      <c r="A111" s="19" t="s">
        <v>216</v>
      </c>
      <c r="B111" s="20" t="s">
        <v>217</v>
      </c>
      <c r="C111" s="21">
        <v>1940160</v>
      </c>
      <c r="D111" s="21">
        <v>111600</v>
      </c>
    </row>
    <row r="112" spans="1:4" ht="21" x14ac:dyDescent="0.2">
      <c r="A112" s="16" t="s">
        <v>218</v>
      </c>
      <c r="B112" s="17" t="s">
        <v>219</v>
      </c>
      <c r="C112" s="18">
        <v>580000</v>
      </c>
      <c r="D112" s="18">
        <v>19291.7</v>
      </c>
    </row>
    <row r="113" spans="1:4" ht="22.5" x14ac:dyDescent="0.2">
      <c r="A113" s="19" t="s">
        <v>220</v>
      </c>
      <c r="B113" s="20" t="s">
        <v>221</v>
      </c>
      <c r="C113" s="21">
        <v>580000</v>
      </c>
      <c r="D113" s="21">
        <v>19291.7</v>
      </c>
    </row>
    <row r="114" spans="1:4" ht="31.5" x14ac:dyDescent="0.2">
      <c r="A114" s="16" t="s">
        <v>222</v>
      </c>
      <c r="B114" s="17" t="s">
        <v>223</v>
      </c>
      <c r="C114" s="18">
        <v>38801200</v>
      </c>
      <c r="D114" s="18">
        <v>3233282.87</v>
      </c>
    </row>
    <row r="115" spans="1:4" ht="33.75" x14ac:dyDescent="0.2">
      <c r="A115" s="19" t="s">
        <v>224</v>
      </c>
      <c r="B115" s="20" t="s">
        <v>225</v>
      </c>
      <c r="C115" s="21">
        <v>12184800</v>
      </c>
      <c r="D115" s="21">
        <v>1015399.32</v>
      </c>
    </row>
    <row r="116" spans="1:4" x14ac:dyDescent="0.2">
      <c r="A116" s="19" t="s">
        <v>226</v>
      </c>
      <c r="B116" s="20" t="s">
        <v>227</v>
      </c>
      <c r="C116" s="21">
        <v>26616400</v>
      </c>
      <c r="D116" s="21">
        <v>2217883.5499999998</v>
      </c>
    </row>
    <row r="117" spans="1:4" x14ac:dyDescent="0.2">
      <c r="A117" s="22" t="s">
        <v>144</v>
      </c>
      <c r="B117" s="23"/>
      <c r="C117" s="24">
        <v>906754316</v>
      </c>
      <c r="D117" s="24">
        <v>41706801.119999997</v>
      </c>
    </row>
    <row r="118" spans="1:4" x14ac:dyDescent="0.2">
      <c r="A118" s="25"/>
      <c r="B118" s="25"/>
      <c r="C118" s="25"/>
      <c r="D118" s="25"/>
    </row>
    <row r="119" spans="1:4" x14ac:dyDescent="0.2">
      <c r="A119" s="27" t="s">
        <v>228</v>
      </c>
      <c r="B119" s="28"/>
      <c r="C119" s="28"/>
      <c r="D119" s="29"/>
    </row>
    <row r="120" spans="1:4" ht="22.5" x14ac:dyDescent="0.2">
      <c r="A120" s="36">
        <v>1020000</v>
      </c>
      <c r="B120" s="37" t="s">
        <v>232</v>
      </c>
      <c r="C120" s="31">
        <v>10000000</v>
      </c>
      <c r="D120" s="36"/>
    </row>
    <row r="121" spans="1:4" ht="22.5" x14ac:dyDescent="0.2">
      <c r="A121" s="30">
        <v>1030000</v>
      </c>
      <c r="B121" s="38" t="s">
        <v>229</v>
      </c>
      <c r="C121" s="31">
        <v>-2064000</v>
      </c>
      <c r="D121" s="31">
        <v>-172000</v>
      </c>
    </row>
    <row r="122" spans="1:4" ht="16.5" customHeight="1" x14ac:dyDescent="0.2">
      <c r="A122" s="30">
        <v>1050000</v>
      </c>
      <c r="B122" s="38" t="s">
        <v>230</v>
      </c>
      <c r="C122" s="31">
        <v>2110000</v>
      </c>
      <c r="D122" s="31">
        <v>323899.38</v>
      </c>
    </row>
    <row r="123" spans="1:4" x14ac:dyDescent="0.2">
      <c r="A123" s="32"/>
      <c r="B123" s="33" t="s">
        <v>231</v>
      </c>
      <c r="C123" s="34">
        <f>C117-C75</f>
        <v>10046000</v>
      </c>
      <c r="D123" s="34">
        <f>D117-D75</f>
        <v>151899.37999999523</v>
      </c>
    </row>
    <row r="125" spans="1:4" ht="12.75" customHeight="1" x14ac:dyDescent="0.2">
      <c r="C125" s="35"/>
      <c r="D125" s="35"/>
    </row>
  </sheetData>
  <mergeCells count="3">
    <mergeCell ref="A119:D119"/>
    <mergeCell ref="A1:F1"/>
    <mergeCell ref="A3:D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rep:2.44.0.80</dc:description>
  <cp:lastModifiedBy>PUSER00_7</cp:lastModifiedBy>
  <cp:lastPrinted>2018-02-08T06:59:13Z</cp:lastPrinted>
  <dcterms:modified xsi:type="dcterms:W3CDTF">2018-02-08T06:59:28Z</dcterms:modified>
</cp:coreProperties>
</file>